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ictrens-my.sharepoint.com/personal/tarcisio_vieira_engetrens_com_br/Documents/Documentos/PAINEL DE OBRAS/"/>
    </mc:Choice>
  </mc:AlternateContent>
  <xr:revisionPtr revIDLastSave="565" documentId="11_EC6C5256A0E727AD2B2F2094E17774AC46661FBD" xr6:coauthVersionLast="47" xr6:coauthVersionMax="47" xr10:uidLastSave="{AB344FEF-A67C-4EA5-8EEB-677B5D074310}"/>
  <bookViews>
    <workbookView xWindow="-108" yWindow="-108" windowWidth="23256" windowHeight="12456" activeTab="1" xr2:uid="{00000000-000D-0000-FFFF-FFFF00000000}"/>
  </bookViews>
  <sheets>
    <sheet name="LEIA-ME" sheetId="1" r:id="rId1"/>
    <sheet name="CRONOGRAMA" sheetId="2" r:id="rId2"/>
    <sheet name="MARCOS" sheetId="3" r:id="rId3"/>
    <sheet name="FRENTES" sheetId="4" r:id="rId4"/>
    <sheet name="Lista de Restrições" sheetId="5" r:id="rId5"/>
  </sheets>
  <definedNames>
    <definedName name="_xlnm._FilterDatabase" localSheetId="1" hidden="1">CRONOGRAMA!$A$1:$W$47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" l="1"/>
  <c r="F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Painel de Obras</author>
  </authors>
  <commentList>
    <comment ref="A1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SUBEVENTO precisa bater com a coluna Subevento da aba CRONOGRAMA.
VALOR é o valor contratado/linha de base daquele marco.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Painel de Obras</author>
  </authors>
  <commentList>
    <comment ref="A1" authorId="0" shapeId="0" xr:uid="{00000000-0006-0000-0400-000001000000}">
      <text>
        <r>
          <rPr>
            <sz val="11"/>
            <color theme="1"/>
            <rFont val="Calibri"/>
            <family val="2"/>
            <scheme val="minor"/>
          </rPr>
          <t>Cada linha é uma pendência que trava atividades naquela faixa de KM até a Data de Liberação.</t>
        </r>
      </text>
    </comment>
  </commentList>
</comments>
</file>

<file path=xl/sharedStrings.xml><?xml version="1.0" encoding="utf-8"?>
<sst xmlns="http://schemas.openxmlformats.org/spreadsheetml/2006/main" count="499" uniqueCount="212">
  <si>
    <t>Painel de Obras — planilha modelo</t>
  </si>
  <si>
    <t>Preencha os dados nas abas e suba este arquivo direto no painel.</t>
  </si>
  <si>
    <t>Abas desta planilha</t>
  </si>
  <si>
    <t>•</t>
  </si>
  <si>
    <t>"CRONOGRAMA" — obrigatória. A lista de atividades: datas, disciplina, % concluído, custo, KM, recursos.</t>
  </si>
  <si>
    <t>"MARCOS" — opcional. Linha de base por marco/subevento (o que foi contratado originalmente). Sem ela, a aba "Marcos Contratuais" não tem o que comparar.</t>
  </si>
  <si>
    <t>"FRENTES" — opcional. Lista de frentes de serviço com KM inicial/final. Alimenta o mapa e o relatório por frente na aba Retigráfico.</t>
  </si>
  <si>
    <t>"Lista de Restrições" — opcional. Pendências que travam o início de atividades (licença, desapropriação, projeto etc.), usadas no 6-Week Look Ahead e no Retigráfico.</t>
  </si>
  <si>
    <t>Como preencher</t>
  </si>
  <si>
    <t>Apague as linhas de exemplo (em itálico) antes de subir sua planilha de verdade — elas só mostram o formato esperado de cada coluna.</t>
  </si>
  <si>
    <t>Não mude o nome das abas ("CRONOGRAMA", "MARCOS", "FRENTES", "Lista de Restrições") nem os nomes das colunas na linha de cabeçalho.</t>
  </si>
  <si>
    <t>Datas devem ser preenchidas como data mesmo (não como texto).</t>
  </si>
  <si>
    <t>Na aba CRONOGRAMA, colunas com fundo rosa são as mínimas para o painel funcionar. As de fundo azul são opcionais e liberam recursos extras (Marcos Contratuais, Retigráfico, mapa, etc.).</t>
  </si>
  <si>
    <t>"Subevento" (CRONOGRAMA) liga cada atividade ao marco correspondente na aba MARCOS — pode repetir o mesmo código em várias atividades que pertencem ao mesmo marco/medição.</t>
  </si>
  <si>
    <t>Dúvidas sobre o que cada aba do painel usa</t>
  </si>
  <si>
    <t>Veja o tutorial completo dentro do próprio site — tem um capítulo pra cada aba, explicando exatamente quais colunas cada gráfico usa.</t>
  </si>
  <si>
    <t>Id</t>
  </si>
  <si>
    <t>EDT</t>
  </si>
  <si>
    <t>% concluída</t>
  </si>
  <si>
    <t>Duração</t>
  </si>
  <si>
    <t>Início</t>
  </si>
  <si>
    <t>Término</t>
  </si>
  <si>
    <t>Término real</t>
  </si>
  <si>
    <t>Subevento</t>
  </si>
  <si>
    <t>Custo</t>
  </si>
  <si>
    <t>Cód. EAP</t>
  </si>
  <si>
    <t>DISCIPLINA TXC</t>
  </si>
  <si>
    <t>Categoria PEPs</t>
  </si>
  <si>
    <t>VIA</t>
  </si>
  <si>
    <t>Disc. Retigrafico</t>
  </si>
  <si>
    <t>Predecessoras</t>
  </si>
  <si>
    <t>EMPREENDIMENTO</t>
  </si>
  <si>
    <t>TRECHO 01</t>
  </si>
  <si>
    <t>OAE</t>
  </si>
  <si>
    <t>Obras de Arte Especiais</t>
  </si>
  <si>
    <t>OAE 01</t>
  </si>
  <si>
    <t>SUBEVENTO</t>
  </si>
  <si>
    <t>CATEGORIA</t>
  </si>
  <si>
    <t>Descrição</t>
  </si>
  <si>
    <t>KM I</t>
  </si>
  <si>
    <t>KM F</t>
  </si>
  <si>
    <t>VALOR</t>
  </si>
  <si>
    <t>#</t>
  </si>
  <si>
    <t>FRENTE</t>
  </si>
  <si>
    <t>KM INICIAL</t>
  </si>
  <si>
    <t>KM FINAL</t>
  </si>
  <si>
    <t>↑ exemplo — apague antes de subir sua planilha</t>
  </si>
  <si>
    <t>Grupo</t>
  </si>
  <si>
    <t>Subtrecho</t>
  </si>
  <si>
    <t>Restrição</t>
  </si>
  <si>
    <t>km I</t>
  </si>
  <si>
    <t>km F</t>
  </si>
  <si>
    <t>Data Liberação</t>
  </si>
  <si>
    <t>Projeto</t>
  </si>
  <si>
    <t>1A</t>
  </si>
  <si>
    <t>Aprovação de projeto executivo</t>
  </si>
  <si>
    <t>Licença</t>
  </si>
  <si>
    <t>Licença ambiental da ponte</t>
  </si>
  <si>
    <t>km inicial</t>
  </si>
  <si>
    <t>Trecho</t>
  </si>
  <si>
    <t>TRECHO 02</t>
  </si>
  <si>
    <t>140,79 d</t>
  </si>
  <si>
    <t>12,86 d</t>
  </si>
  <si>
    <t>283,96 d</t>
  </si>
  <si>
    <t>0,99 d</t>
  </si>
  <si>
    <t>85,27 d</t>
  </si>
  <si>
    <t>11,06 d</t>
  </si>
  <si>
    <t>13,83 d</t>
  </si>
  <si>
    <t>30,79 d</t>
  </si>
  <si>
    <t>9,97 d</t>
  </si>
  <si>
    <t>37,04 d</t>
  </si>
  <si>
    <t>31,86 d</t>
  </si>
  <si>
    <t>8,11 d</t>
  </si>
  <si>
    <t>305,66 d</t>
  </si>
  <si>
    <t>185,89 d</t>
  </si>
  <si>
    <t>34,62 d</t>
  </si>
  <si>
    <t>14,53 d</t>
  </si>
  <si>
    <t>342,38 d</t>
  </si>
  <si>
    <t>123,14 d</t>
  </si>
  <si>
    <t>71,33 d</t>
  </si>
  <si>
    <t>122,36 d</t>
  </si>
  <si>
    <t>200 d</t>
  </si>
  <si>
    <t>160 d</t>
  </si>
  <si>
    <t>120 d</t>
  </si>
  <si>
    <t>140 d</t>
  </si>
  <si>
    <t>100 d</t>
  </si>
  <si>
    <t>Nome da tarefa</t>
  </si>
  <si>
    <t>EXECUÇÃO OBRAS CIVIS</t>
  </si>
  <si>
    <t>Demais Disciplinas</t>
  </si>
  <si>
    <t xml:space="preserve">   Demais disciplinas</t>
  </si>
  <si>
    <t>425,38 d</t>
  </si>
  <si>
    <t>382,58 d</t>
  </si>
  <si>
    <t>316,33 d</t>
  </si>
  <si>
    <t>171,69 d</t>
  </si>
  <si>
    <t>202,41 d</t>
  </si>
  <si>
    <t>131,07 d</t>
  </si>
  <si>
    <t>408,6 d</t>
  </si>
  <si>
    <t>321,7 d</t>
  </si>
  <si>
    <t>2,88 d</t>
  </si>
  <si>
    <t>138,55 d</t>
  </si>
  <si>
    <t>156,87 d</t>
  </si>
  <si>
    <t>129,35 d</t>
  </si>
  <si>
    <t>112,9 d</t>
  </si>
  <si>
    <t>92,37 d</t>
  </si>
  <si>
    <t>353,1 d</t>
  </si>
  <si>
    <t>km Final</t>
  </si>
  <si>
    <t>Nomes dos recursos</t>
  </si>
  <si>
    <t>Dispositivo</t>
  </si>
  <si>
    <t>KM 337,11 A 337,35</t>
  </si>
  <si>
    <t>OAE 02</t>
  </si>
  <si>
    <t>KM 337,35 A 337,97</t>
  </si>
  <si>
    <t>OAE 03</t>
  </si>
  <si>
    <t>341.95</t>
  </si>
  <si>
    <t>Demais disciplinas</t>
  </si>
  <si>
    <t>CANTEIRO</t>
  </si>
  <si>
    <t>OBRAS CIVIS</t>
  </si>
  <si>
    <t>PISTA NORTE;PISTA SUL</t>
  </si>
  <si>
    <t>GERAL</t>
  </si>
  <si>
    <t>PRELIMINARES</t>
  </si>
  <si>
    <t>Canteiro de Obras</t>
  </si>
  <si>
    <t>Terraplenagem</t>
  </si>
  <si>
    <t>Pavimentação</t>
  </si>
  <si>
    <t>KM 341,23 a 341,95</t>
  </si>
  <si>
    <t>Geotecnia</t>
  </si>
  <si>
    <t>Contenções</t>
  </si>
  <si>
    <t>Dispositivo 02</t>
  </si>
  <si>
    <t>OAE 04</t>
  </si>
  <si>
    <t>KM 341,95 a 342,73</t>
  </si>
  <si>
    <t>KM 342,73 a 344</t>
  </si>
  <si>
    <t>OAE 05</t>
  </si>
  <si>
    <t>Dispositivo 03</t>
  </si>
  <si>
    <t>Drenagem</t>
  </si>
  <si>
    <t>Sinalização Horizontal</t>
  </si>
  <si>
    <t>Sinalização Vertical</t>
  </si>
  <si>
    <t>Dispositivos de Segurança</t>
  </si>
  <si>
    <t>Desvio de tráfego e Sinalização Provisória</t>
  </si>
  <si>
    <t>Paisagismo</t>
  </si>
  <si>
    <t>Restauração do pavimento existente</t>
  </si>
  <si>
    <t>A</t>
  </si>
  <si>
    <t>B</t>
  </si>
  <si>
    <t>C</t>
  </si>
  <si>
    <t>D</t>
  </si>
  <si>
    <t>E</t>
  </si>
  <si>
    <t>F</t>
  </si>
  <si>
    <t>KM 337,97 a 341,23</t>
  </si>
  <si>
    <t>PISTA NORTE</t>
  </si>
  <si>
    <t>1.1</t>
  </si>
  <si>
    <t>1.1.1</t>
  </si>
  <si>
    <t>1.3</t>
  </si>
  <si>
    <t>1.3.1</t>
  </si>
  <si>
    <t>1.3.1.1</t>
  </si>
  <si>
    <t>1.3.1.2</t>
  </si>
  <si>
    <t>1.3.1.3</t>
  </si>
  <si>
    <t>1.3.2</t>
  </si>
  <si>
    <t>1.3.2.1</t>
  </si>
  <si>
    <t>1.3.2.2</t>
  </si>
  <si>
    <t>1.3.3</t>
  </si>
  <si>
    <t>1.3.3.1.1</t>
  </si>
  <si>
    <t>1.3.3.1.2</t>
  </si>
  <si>
    <t>1.3.3.1.3</t>
  </si>
  <si>
    <t>1.5</t>
  </si>
  <si>
    <t>1.5.1</t>
  </si>
  <si>
    <t>1.5.1.1</t>
  </si>
  <si>
    <t>1.5.1.2</t>
  </si>
  <si>
    <t>1.5.1.3</t>
  </si>
  <si>
    <t>1.5.1.4</t>
  </si>
  <si>
    <t>1.5.1.5</t>
  </si>
  <si>
    <t>1.5.1.5.1</t>
  </si>
  <si>
    <t>1.5.1.5.2</t>
  </si>
  <si>
    <t>1.5.1.5.3</t>
  </si>
  <si>
    <t>1.5.2</t>
  </si>
  <si>
    <t>1.5.2.1</t>
  </si>
  <si>
    <t>1.5.2.2</t>
  </si>
  <si>
    <t>1.5.2.3</t>
  </si>
  <si>
    <t>1.5.3</t>
  </si>
  <si>
    <t>1.5.3.1</t>
  </si>
  <si>
    <t>1.5.3.2</t>
  </si>
  <si>
    <t>1.5.3.3</t>
  </si>
  <si>
    <t>1.5.3.4</t>
  </si>
  <si>
    <t>1.5.3.4.1</t>
  </si>
  <si>
    <t>1.5.3.4.2</t>
  </si>
  <si>
    <t>1.5.3.4.3</t>
  </si>
  <si>
    <t>BGTC[1000];CBUQ[500]</t>
  </si>
  <si>
    <t>Gabião[500]</t>
  </si>
  <si>
    <t>Coluna de Brita[2000]</t>
  </si>
  <si>
    <t>Solo Grampeado[500]</t>
  </si>
  <si>
    <t>Início da Linha de Base</t>
  </si>
  <si>
    <t>Término da linha de base</t>
  </si>
  <si>
    <t>Responsavel</t>
  </si>
  <si>
    <t>EMPRESA X</t>
  </si>
  <si>
    <t>EMPRESA Y</t>
  </si>
  <si>
    <t>EMPRESA Z</t>
  </si>
  <si>
    <t>1.6.1</t>
  </si>
  <si>
    <t>1.6.1.1</t>
  </si>
  <si>
    <t>1.6.1.2</t>
  </si>
  <si>
    <t>1.6.1.3</t>
  </si>
  <si>
    <t>1.6.1.4</t>
  </si>
  <si>
    <t>1.6.1.5</t>
  </si>
  <si>
    <t>1.6.1.6</t>
  </si>
  <si>
    <t>1.6.1.7</t>
  </si>
  <si>
    <t>Corte[3500];Aterro[1800]</t>
  </si>
  <si>
    <t>Corte[2500];Aterro[1000]</t>
  </si>
  <si>
    <t>Terraplenagem Dispositivo</t>
  </si>
  <si>
    <t>Pavimentação Dispositivo</t>
  </si>
  <si>
    <t>148 d</t>
  </si>
  <si>
    <t>Corte[1000];Aterro[2000]</t>
  </si>
  <si>
    <t>Corte[1000];Aterro[1400]</t>
  </si>
  <si>
    <t>Corte[2000];Aterro[1400]</t>
  </si>
  <si>
    <t>Corte[1000];Aterro[1750]</t>
  </si>
  <si>
    <t>Corte[1300];Aterro[2100]</t>
  </si>
  <si>
    <t>1.6</t>
  </si>
  <si>
    <t>Corte[100];Aterro[400]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</si>
</sst>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16"/>
      <color rgb="FF0E2841"/>
      <name val="Calibri"/>
      <family val="2"/>
    </font>
    <font>
      <sz val="11"/>
      <color rgb="FF2B5278"/>
      <name val="Calibri"/>
      <family val="2"/>
    </font>
    <font>
      <b/>
      <sz val="12"/>
      <color rgb="FFFFFFFF"/>
      <name val="Calibri"/>
      <family val="2"/>
    </font>
    <font>
      <b/>
      <sz val="10"/>
      <color rgb="FF0F9ED5"/>
      <name val="Calibri"/>
      <family val="2"/>
    </font>
    <font>
      <sz val="10"/>
      <color rgb="FF0E2841"/>
      <name val="Calibri"/>
      <family val="2"/>
    </font>
    <font>
      <b/>
      <sz val="10"/>
      <color rgb="FFFFFFFF"/>
      <name val="Calibri"/>
      <family val="2"/>
    </font>
    <font>
      <i/>
      <sz val="10"/>
      <color rgb="FF6B8CA8"/>
      <name val="Calibri"/>
      <family val="2"/>
    </font>
    <font>
      <i/>
      <sz val="9"/>
      <color rgb="FFDC2626"/>
      <name val="Calibri"/>
      <family val="2"/>
    </font>
    <font>
      <sz val="11"/>
      <color theme="1"/>
      <name val="Calibri"/>
      <family val="2"/>
      <scheme val="minor"/>
    </font>
    <font>
      <sz val="9"/>
      <color rgb="FF363636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rgb="FF363636"/>
      <name val="Calibri"/>
      <family val="2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F9ED5"/>
      </patternFill>
    </fill>
    <fill>
      <patternFill patternType="solid">
        <fgColor rgb="FF0E2841"/>
      </patternFill>
    </fill>
    <fill>
      <patternFill patternType="solid">
        <fgColor rgb="FFFFFFFF"/>
        <bgColor indexed="64"/>
      </patternFill>
    </fill>
    <fill>
      <patternFill patternType="solid">
        <fgColor rgb="FFDFE3E8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CFE0ED"/>
      </left>
      <right style="thin">
        <color rgb="FFCFE0ED"/>
      </right>
      <top style="thin">
        <color rgb="FFCFE0ED"/>
      </top>
      <bottom style="thin">
        <color rgb="FFCFE0E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1BBCC"/>
      </left>
      <right style="thin">
        <color rgb="FFB1BBCC"/>
      </right>
      <top style="thin">
        <color rgb="FFB1BBCC"/>
      </top>
      <bottom style="thin">
        <color rgb="FFB1BBCC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4" fillId="0" borderId="0" xfId="0" applyFont="1"/>
    <xf numFmtId="0" fontId="5" fillId="0" borderId="0" xfId="0" applyFont="1" applyAlignment="1">
      <alignment vertical="top" wrapText="1"/>
    </xf>
    <xf numFmtId="0" fontId="6" fillId="3" borderId="1" xfId="0" applyFont="1" applyFill="1" applyBorder="1" applyAlignment="1">
      <alignment vertical="center" wrapText="1"/>
    </xf>
    <xf numFmtId="0" fontId="7" fillId="0" borderId="1" xfId="0" applyFont="1" applyBorder="1"/>
    <xf numFmtId="14" fontId="7" fillId="0" borderId="1" xfId="0" applyNumberFormat="1" applyFont="1" applyBorder="1"/>
    <xf numFmtId="4" fontId="7" fillId="0" borderId="1" xfId="0" applyNumberFormat="1" applyFont="1" applyBorder="1"/>
    <xf numFmtId="0" fontId="8" fillId="0" borderId="0" xfId="0" applyFont="1"/>
    <xf numFmtId="164" fontId="7" fillId="0" borderId="1" xfId="0" applyNumberFormat="1" applyFont="1" applyBorder="1" applyAlignment="1">
      <alignment horizontal="center"/>
    </xf>
    <xf numFmtId="0" fontId="10" fillId="5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10" fontId="11" fillId="0" borderId="0" xfId="2" applyNumberFormat="1" applyFont="1" applyAlignment="1">
      <alignment horizontal="center"/>
    </xf>
    <xf numFmtId="0" fontId="11" fillId="0" borderId="0" xfId="0" applyFont="1" applyAlignment="1">
      <alignment horizontal="left"/>
    </xf>
    <xf numFmtId="44" fontId="11" fillId="0" borderId="0" xfId="1" applyFont="1" applyAlignment="1">
      <alignment horizontal="center"/>
    </xf>
    <xf numFmtId="0" fontId="14" fillId="4" borderId="2" xfId="0" applyFont="1" applyFill="1" applyBorder="1" applyAlignment="1">
      <alignment vertical="center"/>
    </xf>
    <xf numFmtId="0" fontId="11" fillId="4" borderId="2" xfId="0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vertical="center"/>
    </xf>
    <xf numFmtId="10" fontId="10" fillId="5" borderId="2" xfId="2" applyNumberFormat="1" applyFont="1" applyFill="1" applyBorder="1" applyAlignment="1">
      <alignment horizontal="center" vertical="center"/>
    </xf>
    <xf numFmtId="44" fontId="10" fillId="5" borderId="2" xfId="1" applyFont="1" applyFill="1" applyBorder="1" applyAlignment="1">
      <alignment horizontal="center" vertical="center"/>
    </xf>
    <xf numFmtId="0" fontId="11" fillId="0" borderId="0" xfId="0" applyFont="1"/>
    <xf numFmtId="0" fontId="12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left" vertical="center"/>
    </xf>
    <xf numFmtId="0" fontId="12" fillId="6" borderId="2" xfId="0" applyFont="1" applyFill="1" applyBorder="1" applyAlignment="1">
      <alignment vertical="center"/>
    </xf>
    <xf numFmtId="10" fontId="12" fillId="6" borderId="2" xfId="2" applyNumberFormat="1" applyFont="1" applyFill="1" applyBorder="1" applyAlignment="1">
      <alignment horizontal="center" vertical="center"/>
    </xf>
    <xf numFmtId="14" fontId="12" fillId="6" borderId="2" xfId="0" applyNumberFormat="1" applyFont="1" applyFill="1" applyBorder="1" applyAlignment="1">
      <alignment horizontal="center" vertical="center"/>
    </xf>
    <xf numFmtId="44" fontId="12" fillId="6" borderId="2" xfId="1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vertical="center"/>
    </xf>
    <xf numFmtId="0" fontId="13" fillId="7" borderId="2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left" vertical="center"/>
    </xf>
    <xf numFmtId="10" fontId="13" fillId="7" borderId="2" xfId="2" applyNumberFormat="1" applyFont="1" applyFill="1" applyBorder="1" applyAlignment="1">
      <alignment horizontal="center" vertical="center"/>
    </xf>
    <xf numFmtId="14" fontId="13" fillId="7" borderId="2" xfId="0" applyNumberFormat="1" applyFont="1" applyFill="1" applyBorder="1" applyAlignment="1">
      <alignment horizontal="center" vertical="center"/>
    </xf>
    <xf numFmtId="44" fontId="13" fillId="7" borderId="2" xfId="1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vertical="center"/>
    </xf>
    <xf numFmtId="0" fontId="12" fillId="8" borderId="2" xfId="0" applyFont="1" applyFill="1" applyBorder="1" applyAlignment="1">
      <alignment horizontal="left" vertical="center"/>
    </xf>
    <xf numFmtId="0" fontId="12" fillId="8" borderId="2" xfId="0" applyFont="1" applyFill="1" applyBorder="1" applyAlignment="1">
      <alignment vertical="center"/>
    </xf>
    <xf numFmtId="10" fontId="12" fillId="8" borderId="2" xfId="2" applyNumberFormat="1" applyFont="1" applyFill="1" applyBorder="1" applyAlignment="1">
      <alignment horizontal="center" vertical="center"/>
    </xf>
    <xf numFmtId="14" fontId="12" fillId="8" borderId="2" xfId="0" applyNumberFormat="1" applyFont="1" applyFill="1" applyBorder="1" applyAlignment="1">
      <alignment horizontal="center" vertical="center"/>
    </xf>
    <xf numFmtId="44" fontId="12" fillId="8" borderId="2" xfId="1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vertical="center"/>
    </xf>
    <xf numFmtId="0" fontId="13" fillId="10" borderId="2" xfId="0" applyFont="1" applyFill="1" applyBorder="1" applyAlignment="1">
      <alignment horizontal="left" vertical="center"/>
    </xf>
    <xf numFmtId="0" fontId="13" fillId="10" borderId="2" xfId="0" applyFont="1" applyFill="1" applyBorder="1" applyAlignment="1">
      <alignment vertical="center"/>
    </xf>
    <xf numFmtId="10" fontId="13" fillId="10" borderId="2" xfId="2" applyNumberFormat="1" applyFont="1" applyFill="1" applyBorder="1" applyAlignment="1">
      <alignment horizontal="center" vertical="center"/>
    </xf>
    <xf numFmtId="14" fontId="13" fillId="10" borderId="2" xfId="0" applyNumberFormat="1" applyFont="1" applyFill="1" applyBorder="1" applyAlignment="1">
      <alignment horizontal="center" vertical="center"/>
    </xf>
    <xf numFmtId="44" fontId="13" fillId="10" borderId="2" xfId="1" applyFont="1" applyFill="1" applyBorder="1" applyAlignment="1">
      <alignment horizontal="center" vertical="center"/>
    </xf>
    <xf numFmtId="0" fontId="11" fillId="10" borderId="2" xfId="0" applyFont="1" applyFill="1" applyBorder="1" applyAlignment="1">
      <alignment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left" vertical="center"/>
    </xf>
    <xf numFmtId="10" fontId="14" fillId="4" borderId="2" xfId="2" applyNumberFormat="1" applyFont="1" applyFill="1" applyBorder="1" applyAlignment="1">
      <alignment horizontal="center" vertical="center"/>
    </xf>
    <xf numFmtId="14" fontId="14" fillId="4" borderId="2" xfId="0" applyNumberFormat="1" applyFont="1" applyFill="1" applyBorder="1" applyAlignment="1">
      <alignment horizontal="center" vertical="center"/>
    </xf>
    <xf numFmtId="44" fontId="14" fillId="4" borderId="2" xfId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44" fontId="13" fillId="0" borderId="2" xfId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7" fillId="12" borderId="2" xfId="0" applyFont="1" applyFill="1" applyBorder="1" applyAlignment="1">
      <alignment horizontal="left" vertical="center"/>
    </xf>
    <xf numFmtId="0" fontId="17" fillId="12" borderId="2" xfId="0" applyFont="1" applyFill="1" applyBorder="1" applyAlignment="1">
      <alignment vertical="center"/>
    </xf>
    <xf numFmtId="44" fontId="17" fillId="12" borderId="2" xfId="1" applyFont="1" applyFill="1" applyBorder="1" applyAlignment="1">
      <alignment horizontal="center" vertical="center"/>
    </xf>
    <xf numFmtId="0" fontId="18" fillId="12" borderId="2" xfId="0" applyFont="1" applyFill="1" applyBorder="1" applyAlignment="1">
      <alignment horizontal="center" vertical="center"/>
    </xf>
    <xf numFmtId="0" fontId="18" fillId="12" borderId="2" xfId="0" applyFont="1" applyFill="1" applyBorder="1" applyAlignment="1">
      <alignment vertical="center"/>
    </xf>
    <xf numFmtId="0" fontId="17" fillId="12" borderId="2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left" vertical="center"/>
    </xf>
    <xf numFmtId="0" fontId="15" fillId="13" borderId="2" xfId="0" applyFont="1" applyFill="1" applyBorder="1" applyAlignment="1">
      <alignment vertical="center"/>
    </xf>
    <xf numFmtId="10" fontId="15" fillId="13" borderId="2" xfId="2" applyNumberFormat="1" applyFont="1" applyFill="1" applyBorder="1" applyAlignment="1">
      <alignment horizontal="center" vertical="center"/>
    </xf>
    <xf numFmtId="14" fontId="15" fillId="13" borderId="2" xfId="0" applyNumberFormat="1" applyFont="1" applyFill="1" applyBorder="1" applyAlignment="1">
      <alignment horizontal="center" vertical="center"/>
    </xf>
    <xf numFmtId="44" fontId="15" fillId="13" borderId="2" xfId="1" applyFont="1" applyFill="1" applyBorder="1" applyAlignment="1">
      <alignment horizontal="center" vertical="center"/>
    </xf>
    <xf numFmtId="0" fontId="16" fillId="13" borderId="2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right" vertical="center"/>
    </xf>
    <xf numFmtId="0" fontId="11" fillId="11" borderId="2" xfId="0" applyFont="1" applyFill="1" applyBorder="1" applyAlignment="1">
      <alignment horizontal="right" vertical="center"/>
    </xf>
    <xf numFmtId="0" fontId="18" fillId="12" borderId="2" xfId="0" applyFont="1" applyFill="1" applyBorder="1" applyAlignment="1">
      <alignment horizontal="right" vertical="center"/>
    </xf>
    <xf numFmtId="0" fontId="11" fillId="9" borderId="2" xfId="0" applyFont="1" applyFill="1" applyBorder="1" applyAlignment="1">
      <alignment horizontal="right" vertical="center"/>
    </xf>
    <xf numFmtId="0" fontId="12" fillId="8" borderId="2" xfId="0" applyFont="1" applyFill="1" applyBorder="1" applyAlignment="1">
      <alignment horizontal="right" vertical="center"/>
    </xf>
    <xf numFmtId="0" fontId="17" fillId="12" borderId="2" xfId="0" applyFont="1" applyFill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10" borderId="2" xfId="0" applyFont="1" applyFill="1" applyBorder="1" applyAlignment="1">
      <alignment horizontal="right" vertical="center"/>
    </xf>
    <xf numFmtId="0" fontId="15" fillId="13" borderId="2" xfId="0" applyFont="1" applyFill="1" applyBorder="1" applyAlignment="1">
      <alignment horizontal="right" vertical="center"/>
    </xf>
    <xf numFmtId="0" fontId="13" fillId="7" borderId="2" xfId="0" applyFont="1" applyFill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4" borderId="2" xfId="0" applyFont="1" applyFill="1" applyBorder="1" applyAlignment="1">
      <alignment horizontal="right" vertical="center"/>
    </xf>
    <xf numFmtId="0" fontId="11" fillId="0" borderId="0" xfId="0" applyFont="1" applyAlignment="1">
      <alignment horizontal="right"/>
    </xf>
    <xf numFmtId="10" fontId="17" fillId="12" borderId="2" xfId="2" applyNumberFormat="1" applyFont="1" applyFill="1" applyBorder="1" applyAlignment="1">
      <alignment horizontal="center" vertical="center"/>
    </xf>
    <xf numFmtId="10" fontId="13" fillId="0" borderId="2" xfId="2" applyNumberFormat="1" applyFont="1" applyBorder="1" applyAlignment="1">
      <alignment horizontal="center" vertical="center"/>
    </xf>
    <xf numFmtId="14" fontId="17" fillId="12" borderId="2" xfId="0" applyNumberFormat="1" applyFont="1" applyFill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 vertical="center"/>
    </xf>
    <xf numFmtId="14" fontId="11" fillId="0" borderId="0" xfId="0" applyNumberFormat="1" applyFont="1" applyAlignment="1">
      <alignment horizontal="center"/>
    </xf>
    <xf numFmtId="14" fontId="10" fillId="5" borderId="2" xfId="0" applyNumberFormat="1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8"/>
  <sheetViews>
    <sheetView showGridLines="0" topLeftCell="A11" workbookViewId="0"/>
  </sheetViews>
  <sheetFormatPr defaultRowHeight="14.4" x14ac:dyDescent="0.3"/>
  <cols>
    <col min="1" max="1" width="3" customWidth="1"/>
    <col min="2" max="2" width="26" customWidth="1"/>
    <col min="3" max="3" width="92" customWidth="1"/>
  </cols>
  <sheetData>
    <row r="1" spans="2:3" ht="21" x14ac:dyDescent="0.4">
      <c r="B1" s="1" t="s">
        <v>0</v>
      </c>
    </row>
    <row r="2" spans="2:3" x14ac:dyDescent="0.3">
      <c r="B2" s="2" t="s">
        <v>1</v>
      </c>
    </row>
    <row r="4" spans="2:3" ht="15.6" x14ac:dyDescent="0.3">
      <c r="B4" s="3" t="s">
        <v>2</v>
      </c>
      <c r="C4" s="4"/>
    </row>
    <row r="5" spans="2:3" ht="30" customHeight="1" x14ac:dyDescent="0.3">
      <c r="B5" s="5" t="s">
        <v>3</v>
      </c>
      <c r="C5" s="6" t="s">
        <v>4</v>
      </c>
    </row>
    <row r="6" spans="2:3" ht="30" customHeight="1" x14ac:dyDescent="0.3">
      <c r="B6" s="5" t="s">
        <v>3</v>
      </c>
      <c r="C6" s="6" t="s">
        <v>5</v>
      </c>
    </row>
    <row r="7" spans="2:3" ht="30" customHeight="1" x14ac:dyDescent="0.3">
      <c r="B7" s="5" t="s">
        <v>3</v>
      </c>
      <c r="C7" s="6" t="s">
        <v>6</v>
      </c>
    </row>
    <row r="8" spans="2:3" ht="30" customHeight="1" x14ac:dyDescent="0.3">
      <c r="B8" s="5" t="s">
        <v>3</v>
      </c>
      <c r="C8" s="6" t="s">
        <v>7</v>
      </c>
    </row>
    <row r="10" spans="2:3" ht="15.6" x14ac:dyDescent="0.3">
      <c r="B10" s="3" t="s">
        <v>8</v>
      </c>
      <c r="C10" s="4"/>
    </row>
    <row r="11" spans="2:3" ht="30" customHeight="1" x14ac:dyDescent="0.3">
      <c r="B11" s="5" t="s">
        <v>3</v>
      </c>
      <c r="C11" s="6" t="s">
        <v>9</v>
      </c>
    </row>
    <row r="12" spans="2:3" ht="30" customHeight="1" x14ac:dyDescent="0.3">
      <c r="B12" s="5" t="s">
        <v>3</v>
      </c>
      <c r="C12" s="6" t="s">
        <v>10</v>
      </c>
    </row>
    <row r="13" spans="2:3" ht="30" customHeight="1" x14ac:dyDescent="0.3">
      <c r="B13" s="5" t="s">
        <v>3</v>
      </c>
      <c r="C13" s="6" t="s">
        <v>11</v>
      </c>
    </row>
    <row r="14" spans="2:3" ht="30" customHeight="1" x14ac:dyDescent="0.3">
      <c r="B14" s="5" t="s">
        <v>3</v>
      </c>
      <c r="C14" s="6" t="s">
        <v>12</v>
      </c>
    </row>
    <row r="15" spans="2:3" ht="30" customHeight="1" x14ac:dyDescent="0.3">
      <c r="B15" s="5" t="s">
        <v>3</v>
      </c>
      <c r="C15" s="6" t="s">
        <v>13</v>
      </c>
    </row>
    <row r="17" spans="2:3" ht="15.6" x14ac:dyDescent="0.3">
      <c r="B17" s="3" t="s">
        <v>14</v>
      </c>
      <c r="C17" s="4"/>
    </row>
    <row r="18" spans="2:3" ht="30" customHeight="1" x14ac:dyDescent="0.3">
      <c r="B18" s="5" t="s">
        <v>3</v>
      </c>
      <c r="C18" s="6" t="s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7"/>
  <sheetViews>
    <sheetView showGridLines="0" tabSelected="1" zoomScale="85" zoomScaleNormal="85" workbookViewId="0">
      <pane ySplit="1" topLeftCell="A2" activePane="bottomLeft" state="frozen"/>
      <selection pane="bottomLeft" activeCell="X1" sqref="X1:X1048576"/>
    </sheetView>
  </sheetViews>
  <sheetFormatPr defaultRowHeight="12" x14ac:dyDescent="0.25"/>
  <cols>
    <col min="1" max="1" width="6.88671875" style="14" bestFit="1" customWidth="1"/>
    <col min="2" max="2" width="9.21875" style="16" bestFit="1" customWidth="1"/>
    <col min="3" max="3" width="32" style="30" customWidth="1"/>
    <col min="4" max="4" width="11" style="15" bestFit="1" customWidth="1"/>
    <col min="5" max="5" width="8.5546875" style="14" bestFit="1" customWidth="1"/>
    <col min="6" max="6" width="10.21875" style="98" bestFit="1" customWidth="1"/>
    <col min="7" max="7" width="12" style="98" bestFit="1" customWidth="1"/>
    <col min="8" max="8" width="12.44140625" style="98" bestFit="1" customWidth="1"/>
    <col min="9" max="9" width="13" style="98" bestFit="1" customWidth="1"/>
    <col min="10" max="10" width="8.5546875" style="98" customWidth="1"/>
    <col min="11" max="11" width="13.44140625" style="14" bestFit="1" customWidth="1"/>
    <col min="12" max="12" width="18.44140625" style="17" customWidth="1"/>
    <col min="13" max="13" width="9.21875" style="16" bestFit="1" customWidth="1"/>
    <col min="14" max="14" width="12.77734375" style="14" bestFit="1" customWidth="1"/>
    <col min="15" max="15" width="10" style="14" customWidth="1"/>
    <col min="16" max="16" width="17.5546875" style="14" customWidth="1"/>
    <col min="17" max="17" width="15.77734375" style="14" customWidth="1"/>
    <col min="18" max="18" width="29.6640625" style="30" customWidth="1"/>
    <col min="19" max="19" width="10" style="14" customWidth="1"/>
    <col min="20" max="20" width="17.109375" style="14" bestFit="1" customWidth="1"/>
    <col min="21" max="21" width="16.21875" style="93" bestFit="1" customWidth="1"/>
    <col min="22" max="22" width="15.109375" style="14" bestFit="1" customWidth="1"/>
    <col min="23" max="24" width="18.44140625" style="14" bestFit="1" customWidth="1"/>
    <col min="25" max="16384" width="8.88671875" style="30"/>
  </cols>
  <sheetData>
    <row r="1" spans="1:24" ht="41.4" customHeight="1" x14ac:dyDescent="0.25">
      <c r="A1" s="13" t="s">
        <v>16</v>
      </c>
      <c r="B1" s="26" t="s">
        <v>17</v>
      </c>
      <c r="C1" s="27" t="s">
        <v>86</v>
      </c>
      <c r="D1" s="28" t="s">
        <v>18</v>
      </c>
      <c r="E1" s="13" t="s">
        <v>19</v>
      </c>
      <c r="F1" s="99" t="s">
        <v>20</v>
      </c>
      <c r="G1" s="99" t="s">
        <v>21</v>
      </c>
      <c r="H1" s="100" t="s">
        <v>186</v>
      </c>
      <c r="I1" s="100" t="s">
        <v>187</v>
      </c>
      <c r="J1" s="99" t="s">
        <v>22</v>
      </c>
      <c r="K1" s="101" t="s">
        <v>23</v>
      </c>
      <c r="L1" s="29" t="s">
        <v>24</v>
      </c>
      <c r="M1" s="26" t="s">
        <v>25</v>
      </c>
      <c r="N1" s="13" t="s">
        <v>58</v>
      </c>
      <c r="O1" s="13" t="s">
        <v>105</v>
      </c>
      <c r="P1" s="13" t="s">
        <v>26</v>
      </c>
      <c r="Q1" s="13" t="s">
        <v>27</v>
      </c>
      <c r="R1" s="13" t="s">
        <v>106</v>
      </c>
      <c r="S1" s="13" t="s">
        <v>59</v>
      </c>
      <c r="T1" s="13" t="s">
        <v>28</v>
      </c>
      <c r="U1" s="81" t="s">
        <v>29</v>
      </c>
      <c r="V1" s="13" t="s">
        <v>30</v>
      </c>
      <c r="W1" s="13" t="s">
        <v>31</v>
      </c>
      <c r="X1" s="13" t="s">
        <v>188</v>
      </c>
    </row>
    <row r="2" spans="1:24" x14ac:dyDescent="0.25">
      <c r="A2" s="31">
        <v>1</v>
      </c>
      <c r="B2" s="32">
        <v>1</v>
      </c>
      <c r="C2" s="33" t="s">
        <v>87</v>
      </c>
      <c r="D2" s="34">
        <v>0</v>
      </c>
      <c r="E2" s="31" t="s">
        <v>90</v>
      </c>
      <c r="F2" s="35">
        <v>46208</v>
      </c>
      <c r="G2" s="35">
        <v>46892</v>
      </c>
      <c r="H2" s="35">
        <v>46136</v>
      </c>
      <c r="I2" s="35">
        <v>46892</v>
      </c>
      <c r="J2" s="35"/>
      <c r="K2" s="31"/>
      <c r="L2" s="36">
        <v>237484905.27000001</v>
      </c>
      <c r="M2" s="32"/>
      <c r="N2" s="20"/>
      <c r="O2" s="20"/>
      <c r="P2" s="20"/>
      <c r="Q2" s="20"/>
      <c r="R2" s="37"/>
      <c r="S2" s="20"/>
      <c r="T2" s="20"/>
      <c r="U2" s="82"/>
      <c r="V2" s="20"/>
      <c r="W2" s="20"/>
      <c r="X2" s="20"/>
    </row>
    <row r="3" spans="1:24" x14ac:dyDescent="0.25">
      <c r="A3" s="73">
        <v>2</v>
      </c>
      <c r="B3" s="68" t="s">
        <v>146</v>
      </c>
      <c r="C3" s="69" t="s">
        <v>118</v>
      </c>
      <c r="D3" s="94">
        <v>0</v>
      </c>
      <c r="E3" s="73" t="s">
        <v>85</v>
      </c>
      <c r="F3" s="96">
        <v>46208</v>
      </c>
      <c r="G3" s="96">
        <v>46411</v>
      </c>
      <c r="H3" s="96">
        <v>46136</v>
      </c>
      <c r="I3" s="96">
        <v>46411</v>
      </c>
      <c r="J3" s="96"/>
      <c r="K3" s="73"/>
      <c r="L3" s="70">
        <v>4881577.0599999996</v>
      </c>
      <c r="M3" s="68"/>
      <c r="N3" s="71"/>
      <c r="O3" s="71"/>
      <c r="P3" s="71"/>
      <c r="Q3" s="71"/>
      <c r="R3" s="72"/>
      <c r="S3" s="71"/>
      <c r="T3" s="71"/>
      <c r="U3" s="83"/>
      <c r="V3" s="71"/>
      <c r="W3" s="71"/>
      <c r="X3" s="71"/>
    </row>
    <row r="4" spans="1:24" x14ac:dyDescent="0.25">
      <c r="A4" s="38">
        <v>3</v>
      </c>
      <c r="B4" s="39" t="s">
        <v>147</v>
      </c>
      <c r="C4" s="25" t="s">
        <v>119</v>
      </c>
      <c r="D4" s="40">
        <v>0</v>
      </c>
      <c r="E4" s="38" t="s">
        <v>85</v>
      </c>
      <c r="F4" s="41">
        <v>46208</v>
      </c>
      <c r="G4" s="41">
        <v>46411</v>
      </c>
      <c r="H4" s="41">
        <v>46136</v>
      </c>
      <c r="I4" s="41">
        <v>46411</v>
      </c>
      <c r="J4" s="41"/>
      <c r="K4" s="38"/>
      <c r="L4" s="42">
        <v>4881577.0599999996</v>
      </c>
      <c r="M4" s="39" t="s">
        <v>114</v>
      </c>
      <c r="N4" s="21"/>
      <c r="O4" s="21"/>
      <c r="P4" s="21"/>
      <c r="Q4" s="21" t="s">
        <v>114</v>
      </c>
      <c r="R4" s="43"/>
      <c r="S4" s="21"/>
      <c r="T4" s="21"/>
      <c r="U4" s="84"/>
      <c r="V4" s="21"/>
      <c r="W4" s="21"/>
      <c r="X4" s="21"/>
    </row>
    <row r="5" spans="1:24" x14ac:dyDescent="0.25">
      <c r="A5" s="22">
        <v>5</v>
      </c>
      <c r="B5" s="44" t="s">
        <v>148</v>
      </c>
      <c r="C5" s="45" t="s">
        <v>32</v>
      </c>
      <c r="D5" s="46">
        <v>0</v>
      </c>
      <c r="E5" s="22" t="s">
        <v>91</v>
      </c>
      <c r="F5" s="47">
        <v>46565</v>
      </c>
      <c r="G5" s="47">
        <v>46852</v>
      </c>
      <c r="H5" s="47">
        <v>46565</v>
      </c>
      <c r="I5" s="47">
        <v>46852</v>
      </c>
      <c r="J5" s="47"/>
      <c r="K5" s="22"/>
      <c r="L5" s="48">
        <v>82569560.079999998</v>
      </c>
      <c r="M5" s="44"/>
      <c r="N5" s="22">
        <v>337.11</v>
      </c>
      <c r="O5" s="22">
        <v>338.51</v>
      </c>
      <c r="P5" s="22"/>
      <c r="Q5" s="22"/>
      <c r="R5" s="49"/>
      <c r="S5" s="22" t="s">
        <v>32</v>
      </c>
      <c r="T5" s="22"/>
      <c r="U5" s="85"/>
      <c r="V5" s="22"/>
      <c r="W5" s="22"/>
      <c r="X5" s="22"/>
    </row>
    <row r="6" spans="1:24" x14ac:dyDescent="0.25">
      <c r="A6" s="73">
        <v>6</v>
      </c>
      <c r="B6" s="68" t="s">
        <v>149</v>
      </c>
      <c r="C6" s="69" t="s">
        <v>108</v>
      </c>
      <c r="D6" s="94">
        <v>0</v>
      </c>
      <c r="E6" s="73" t="s">
        <v>92</v>
      </c>
      <c r="F6" s="96">
        <v>46379</v>
      </c>
      <c r="G6" s="96">
        <v>46844</v>
      </c>
      <c r="H6" s="96">
        <v>46379</v>
      </c>
      <c r="I6" s="96">
        <v>46844</v>
      </c>
      <c r="J6" s="96"/>
      <c r="K6" s="73"/>
      <c r="L6" s="70">
        <v>44578092.649999999</v>
      </c>
      <c r="M6" s="68"/>
      <c r="N6" s="73">
        <v>337.11</v>
      </c>
      <c r="O6" s="73">
        <v>337.35</v>
      </c>
      <c r="P6" s="73"/>
      <c r="Q6" s="73"/>
      <c r="R6" s="72"/>
      <c r="S6" s="73" t="s">
        <v>32</v>
      </c>
      <c r="T6" s="73"/>
      <c r="U6" s="86"/>
      <c r="V6" s="73"/>
      <c r="W6" s="73"/>
      <c r="X6" s="73"/>
    </row>
    <row r="7" spans="1:24" x14ac:dyDescent="0.25">
      <c r="A7" s="62">
        <v>7</v>
      </c>
      <c r="B7" s="63" t="s">
        <v>150</v>
      </c>
      <c r="C7" s="64" t="s">
        <v>120</v>
      </c>
      <c r="D7" s="95">
        <v>0</v>
      </c>
      <c r="E7" s="62" t="s">
        <v>61</v>
      </c>
      <c r="F7" s="97">
        <v>46379</v>
      </c>
      <c r="G7" s="97">
        <v>46703</v>
      </c>
      <c r="H7" s="97">
        <v>46379</v>
      </c>
      <c r="I7" s="97">
        <v>46703</v>
      </c>
      <c r="J7" s="97"/>
      <c r="K7" s="62"/>
      <c r="L7" s="65">
        <v>8404393.5600000005</v>
      </c>
      <c r="M7" s="63" t="s">
        <v>115</v>
      </c>
      <c r="N7" s="66">
        <v>337.11</v>
      </c>
      <c r="O7" s="66">
        <v>337.35</v>
      </c>
      <c r="P7" s="62" t="s">
        <v>120</v>
      </c>
      <c r="Q7" s="62" t="s">
        <v>115</v>
      </c>
      <c r="R7" s="67" t="s">
        <v>205</v>
      </c>
      <c r="S7" s="66" t="s">
        <v>32</v>
      </c>
      <c r="T7" s="66" t="s">
        <v>116</v>
      </c>
      <c r="U7" s="87" t="s">
        <v>120</v>
      </c>
      <c r="V7" s="66"/>
      <c r="W7" s="66"/>
      <c r="X7" s="66" t="s">
        <v>190</v>
      </c>
    </row>
    <row r="8" spans="1:24" x14ac:dyDescent="0.25">
      <c r="A8" s="62">
        <v>11</v>
      </c>
      <c r="B8" s="63" t="s">
        <v>151</v>
      </c>
      <c r="C8" s="64" t="s">
        <v>121</v>
      </c>
      <c r="D8" s="95">
        <v>0</v>
      </c>
      <c r="E8" s="62" t="s">
        <v>62</v>
      </c>
      <c r="F8" s="97">
        <v>46718</v>
      </c>
      <c r="G8" s="97">
        <v>46738</v>
      </c>
      <c r="H8" s="97">
        <v>46718</v>
      </c>
      <c r="I8" s="97">
        <v>46738</v>
      </c>
      <c r="J8" s="97"/>
      <c r="K8" s="62"/>
      <c r="L8" s="65">
        <v>4556814.8</v>
      </c>
      <c r="M8" s="63" t="s">
        <v>115</v>
      </c>
      <c r="N8" s="66">
        <v>337.11</v>
      </c>
      <c r="O8" s="66">
        <v>337.35</v>
      </c>
      <c r="P8" s="62" t="s">
        <v>121</v>
      </c>
      <c r="Q8" s="62" t="s">
        <v>115</v>
      </c>
      <c r="R8" s="43" t="s">
        <v>182</v>
      </c>
      <c r="S8" s="66" t="s">
        <v>32</v>
      </c>
      <c r="T8" s="66" t="s">
        <v>116</v>
      </c>
      <c r="U8" s="87" t="s">
        <v>121</v>
      </c>
      <c r="V8" s="66"/>
      <c r="W8" s="66"/>
      <c r="X8" s="66" t="s">
        <v>191</v>
      </c>
    </row>
    <row r="9" spans="1:24" x14ac:dyDescent="0.25">
      <c r="A9" s="23">
        <v>15</v>
      </c>
      <c r="B9" s="50" t="s">
        <v>152</v>
      </c>
      <c r="C9" s="51" t="s">
        <v>35</v>
      </c>
      <c r="D9" s="52">
        <v>0</v>
      </c>
      <c r="E9" s="23" t="s">
        <v>93</v>
      </c>
      <c r="F9" s="53">
        <v>46565</v>
      </c>
      <c r="G9" s="53">
        <v>46844</v>
      </c>
      <c r="H9" s="53">
        <v>46565</v>
      </c>
      <c r="I9" s="53">
        <v>46844</v>
      </c>
      <c r="J9" s="53"/>
      <c r="K9" s="23">
        <v>1</v>
      </c>
      <c r="L9" s="54">
        <v>31616884.289999999</v>
      </c>
      <c r="M9" s="50" t="s">
        <v>115</v>
      </c>
      <c r="N9" s="23">
        <v>337.21</v>
      </c>
      <c r="O9" s="23">
        <v>337.35</v>
      </c>
      <c r="P9" s="23" t="s">
        <v>33</v>
      </c>
      <c r="Q9" s="23" t="s">
        <v>115</v>
      </c>
      <c r="R9" s="55"/>
      <c r="S9" s="23" t="s">
        <v>32</v>
      </c>
      <c r="T9" s="23" t="s">
        <v>116</v>
      </c>
      <c r="U9" s="88" t="s">
        <v>33</v>
      </c>
      <c r="V9" s="23"/>
      <c r="W9" s="23"/>
      <c r="X9" s="23" t="s">
        <v>189</v>
      </c>
    </row>
    <row r="10" spans="1:24" x14ac:dyDescent="0.25">
      <c r="A10" s="73">
        <v>16</v>
      </c>
      <c r="B10" s="68" t="s">
        <v>153</v>
      </c>
      <c r="C10" s="69" t="s">
        <v>110</v>
      </c>
      <c r="D10" s="94">
        <v>0</v>
      </c>
      <c r="E10" s="73" t="s">
        <v>63</v>
      </c>
      <c r="F10" s="96">
        <v>46435</v>
      </c>
      <c r="G10" s="96">
        <v>46852</v>
      </c>
      <c r="H10" s="96">
        <v>46435</v>
      </c>
      <c r="I10" s="96">
        <v>46852</v>
      </c>
      <c r="J10" s="96"/>
      <c r="K10" s="73"/>
      <c r="L10" s="70">
        <v>9482452.9100000001</v>
      </c>
      <c r="M10" s="68" t="s">
        <v>115</v>
      </c>
      <c r="N10" s="73">
        <v>337.35</v>
      </c>
      <c r="O10" s="73">
        <v>337.97</v>
      </c>
      <c r="P10" s="73"/>
      <c r="Q10" s="73" t="s">
        <v>115</v>
      </c>
      <c r="R10" s="72"/>
      <c r="S10" s="73" t="s">
        <v>32</v>
      </c>
      <c r="T10" s="73" t="s">
        <v>116</v>
      </c>
      <c r="U10" s="86"/>
      <c r="V10" s="73"/>
      <c r="W10" s="73"/>
      <c r="X10" s="73"/>
    </row>
    <row r="11" spans="1:24" x14ac:dyDescent="0.25">
      <c r="A11" s="62">
        <v>17</v>
      </c>
      <c r="B11" s="63" t="s">
        <v>154</v>
      </c>
      <c r="C11" s="64" t="s">
        <v>120</v>
      </c>
      <c r="D11" s="95">
        <v>0</v>
      </c>
      <c r="E11" s="62" t="s">
        <v>204</v>
      </c>
      <c r="F11" s="97">
        <f>G7</f>
        <v>46703</v>
      </c>
      <c r="G11" s="97">
        <v>46851</v>
      </c>
      <c r="H11" s="97">
        <f>I7</f>
        <v>46703</v>
      </c>
      <c r="I11" s="97">
        <v>46851</v>
      </c>
      <c r="J11" s="97"/>
      <c r="K11" s="62"/>
      <c r="L11" s="65">
        <v>9109702.8100000005</v>
      </c>
      <c r="M11" s="63" t="s">
        <v>115</v>
      </c>
      <c r="N11" s="66">
        <v>337.35</v>
      </c>
      <c r="O11" s="66">
        <v>337.97</v>
      </c>
      <c r="P11" s="62" t="s">
        <v>120</v>
      </c>
      <c r="Q11" s="62" t="s">
        <v>115</v>
      </c>
      <c r="R11" s="67" t="s">
        <v>200</v>
      </c>
      <c r="S11" s="66" t="s">
        <v>32</v>
      </c>
      <c r="T11" s="66" t="s">
        <v>116</v>
      </c>
      <c r="U11" s="87" t="s">
        <v>120</v>
      </c>
      <c r="V11" s="66"/>
      <c r="W11" s="66"/>
      <c r="X11" s="66" t="s">
        <v>190</v>
      </c>
    </row>
    <row r="12" spans="1:24" x14ac:dyDescent="0.25">
      <c r="A12" s="62">
        <v>19</v>
      </c>
      <c r="B12" s="63" t="s">
        <v>155</v>
      </c>
      <c r="C12" s="64" t="s">
        <v>121</v>
      </c>
      <c r="D12" s="95">
        <v>0</v>
      </c>
      <c r="E12" s="62" t="s">
        <v>64</v>
      </c>
      <c r="F12" s="97">
        <v>46851</v>
      </c>
      <c r="G12" s="97">
        <v>46852</v>
      </c>
      <c r="H12" s="97">
        <v>46851</v>
      </c>
      <c r="I12" s="97">
        <v>46852</v>
      </c>
      <c r="J12" s="97"/>
      <c r="K12" s="62"/>
      <c r="L12" s="65">
        <v>372750.1</v>
      </c>
      <c r="M12" s="63" t="s">
        <v>115</v>
      </c>
      <c r="N12" s="66">
        <v>337.35</v>
      </c>
      <c r="O12" s="66">
        <v>337.97</v>
      </c>
      <c r="P12" s="62" t="s">
        <v>121</v>
      </c>
      <c r="Q12" s="62" t="s">
        <v>115</v>
      </c>
      <c r="R12" s="43" t="s">
        <v>182</v>
      </c>
      <c r="S12" s="66" t="s">
        <v>32</v>
      </c>
      <c r="T12" s="66" t="s">
        <v>116</v>
      </c>
      <c r="U12" s="87" t="s">
        <v>121</v>
      </c>
      <c r="V12" s="66"/>
      <c r="W12" s="66"/>
      <c r="X12" s="66" t="s">
        <v>191</v>
      </c>
    </row>
    <row r="13" spans="1:24" x14ac:dyDescent="0.25">
      <c r="A13" s="73">
        <v>23</v>
      </c>
      <c r="B13" s="68" t="s">
        <v>156</v>
      </c>
      <c r="C13" s="69" t="s">
        <v>144</v>
      </c>
      <c r="D13" s="94">
        <v>0</v>
      </c>
      <c r="E13" s="73" t="s">
        <v>94</v>
      </c>
      <c r="F13" s="96">
        <v>46254</v>
      </c>
      <c r="G13" s="96">
        <v>46590</v>
      </c>
      <c r="H13" s="96">
        <v>46227</v>
      </c>
      <c r="I13" s="96">
        <v>46590</v>
      </c>
      <c r="J13" s="96"/>
      <c r="K13" s="73"/>
      <c r="L13" s="70">
        <v>28509014.52</v>
      </c>
      <c r="M13" s="68" t="s">
        <v>115</v>
      </c>
      <c r="N13" s="73">
        <v>337.97</v>
      </c>
      <c r="O13" s="73">
        <v>341.23200000000003</v>
      </c>
      <c r="P13" s="73"/>
      <c r="Q13" s="73" t="s">
        <v>115</v>
      </c>
      <c r="R13" s="72"/>
      <c r="S13" s="73" t="s">
        <v>32</v>
      </c>
      <c r="T13" s="73" t="s">
        <v>116</v>
      </c>
      <c r="U13" s="86"/>
      <c r="V13" s="73"/>
      <c r="W13" s="73"/>
      <c r="X13" s="73"/>
    </row>
    <row r="14" spans="1:24" x14ac:dyDescent="0.25">
      <c r="A14" s="38">
        <v>25</v>
      </c>
      <c r="B14" s="39" t="s">
        <v>157</v>
      </c>
      <c r="C14" s="25" t="s">
        <v>120</v>
      </c>
      <c r="D14" s="40">
        <v>0</v>
      </c>
      <c r="E14" s="38" t="s">
        <v>65</v>
      </c>
      <c r="F14" s="41">
        <v>46299</v>
      </c>
      <c r="G14" s="41">
        <v>46519</v>
      </c>
      <c r="H14" s="41">
        <v>46299</v>
      </c>
      <c r="I14" s="41">
        <v>46519</v>
      </c>
      <c r="J14" s="41"/>
      <c r="K14" s="38"/>
      <c r="L14" s="42">
        <v>3742801.16</v>
      </c>
      <c r="M14" s="39" t="s">
        <v>115</v>
      </c>
      <c r="N14" s="24">
        <v>337.99</v>
      </c>
      <c r="O14" s="24">
        <v>341.23200000000003</v>
      </c>
      <c r="P14" s="38" t="s">
        <v>120</v>
      </c>
      <c r="Q14" s="38" t="s">
        <v>115</v>
      </c>
      <c r="R14" s="67" t="s">
        <v>201</v>
      </c>
      <c r="S14" s="24" t="s">
        <v>32</v>
      </c>
      <c r="T14" s="24" t="s">
        <v>145</v>
      </c>
      <c r="U14" s="90" t="s">
        <v>120</v>
      </c>
      <c r="V14" s="24"/>
      <c r="W14" s="24"/>
      <c r="X14" s="24" t="s">
        <v>190</v>
      </c>
    </row>
    <row r="15" spans="1:24" x14ac:dyDescent="0.25">
      <c r="A15" s="38">
        <v>28</v>
      </c>
      <c r="B15" s="39" t="s">
        <v>158</v>
      </c>
      <c r="C15" s="25" t="s">
        <v>121</v>
      </c>
      <c r="D15" s="40">
        <v>0</v>
      </c>
      <c r="E15" s="38" t="s">
        <v>66</v>
      </c>
      <c r="F15" s="41">
        <v>46519</v>
      </c>
      <c r="G15" s="41">
        <v>46534</v>
      </c>
      <c r="H15" s="41">
        <v>46519</v>
      </c>
      <c r="I15" s="41">
        <v>46534</v>
      </c>
      <c r="J15" s="41"/>
      <c r="K15" s="38"/>
      <c r="L15" s="42">
        <v>4382146.07</v>
      </c>
      <c r="M15" s="39" t="s">
        <v>115</v>
      </c>
      <c r="N15" s="24">
        <v>337.99</v>
      </c>
      <c r="O15" s="24">
        <v>341.23200000000003</v>
      </c>
      <c r="P15" s="38" t="s">
        <v>121</v>
      </c>
      <c r="Q15" s="38" t="s">
        <v>115</v>
      </c>
      <c r="R15" s="43" t="s">
        <v>182</v>
      </c>
      <c r="S15" s="24" t="s">
        <v>32</v>
      </c>
      <c r="T15" s="24" t="s">
        <v>145</v>
      </c>
      <c r="U15" s="90" t="s">
        <v>121</v>
      </c>
      <c r="V15" s="24"/>
      <c r="W15" s="24"/>
      <c r="X15" s="24" t="s">
        <v>191</v>
      </c>
    </row>
    <row r="16" spans="1:24" x14ac:dyDescent="0.25">
      <c r="A16" s="23">
        <v>32</v>
      </c>
      <c r="B16" s="50" t="s">
        <v>159</v>
      </c>
      <c r="C16" s="51" t="s">
        <v>109</v>
      </c>
      <c r="D16" s="52">
        <v>0.1</v>
      </c>
      <c r="E16" s="23" t="s">
        <v>95</v>
      </c>
      <c r="F16" s="53">
        <v>46208</v>
      </c>
      <c r="G16" s="53">
        <v>46534</v>
      </c>
      <c r="H16" s="53">
        <v>46136</v>
      </c>
      <c r="I16" s="53">
        <v>46514</v>
      </c>
      <c r="J16" s="53"/>
      <c r="K16" s="23">
        <v>2</v>
      </c>
      <c r="L16" s="54">
        <v>14297252.539999999</v>
      </c>
      <c r="M16" s="50" t="s">
        <v>115</v>
      </c>
      <c r="N16" s="23">
        <v>340</v>
      </c>
      <c r="O16" s="23">
        <v>340.2</v>
      </c>
      <c r="P16" s="23" t="s">
        <v>33</v>
      </c>
      <c r="Q16" s="23" t="s">
        <v>115</v>
      </c>
      <c r="R16" s="55"/>
      <c r="S16" s="23" t="s">
        <v>32</v>
      </c>
      <c r="T16" s="23" t="s">
        <v>116</v>
      </c>
      <c r="U16" s="88" t="s">
        <v>33</v>
      </c>
      <c r="V16" s="23"/>
      <c r="W16" s="23"/>
      <c r="X16" s="23" t="s">
        <v>189</v>
      </c>
    </row>
    <row r="17" spans="1:24" x14ac:dyDescent="0.25">
      <c r="A17" s="22">
        <v>41</v>
      </c>
      <c r="B17" s="44" t="s">
        <v>160</v>
      </c>
      <c r="C17" s="45" t="s">
        <v>60</v>
      </c>
      <c r="D17" s="46">
        <v>0</v>
      </c>
      <c r="E17" s="22" t="s">
        <v>96</v>
      </c>
      <c r="F17" s="47">
        <v>46258</v>
      </c>
      <c r="G17" s="47">
        <v>46892</v>
      </c>
      <c r="H17" s="47">
        <v>46258</v>
      </c>
      <c r="I17" s="47">
        <v>46892</v>
      </c>
      <c r="J17" s="47"/>
      <c r="K17" s="22"/>
      <c r="L17" s="48">
        <v>86266358.689999998</v>
      </c>
      <c r="M17" s="44" t="s">
        <v>115</v>
      </c>
      <c r="N17" s="22">
        <v>341.23200000000003</v>
      </c>
      <c r="O17" s="22">
        <v>344</v>
      </c>
      <c r="P17" s="22"/>
      <c r="Q17" s="22" t="s">
        <v>115</v>
      </c>
      <c r="R17" s="49"/>
      <c r="S17" s="22" t="s">
        <v>60</v>
      </c>
      <c r="T17" s="22" t="s">
        <v>116</v>
      </c>
      <c r="U17" s="85"/>
      <c r="V17" s="22"/>
      <c r="W17" s="22"/>
      <c r="X17" s="22"/>
    </row>
    <row r="18" spans="1:24" x14ac:dyDescent="0.25">
      <c r="A18" s="73">
        <v>42</v>
      </c>
      <c r="B18" s="68" t="s">
        <v>161</v>
      </c>
      <c r="C18" s="69" t="s">
        <v>122</v>
      </c>
      <c r="D18" s="94">
        <v>0</v>
      </c>
      <c r="E18" s="73" t="s">
        <v>97</v>
      </c>
      <c r="F18" s="96">
        <v>46258</v>
      </c>
      <c r="G18" s="96">
        <v>46760</v>
      </c>
      <c r="H18" s="96">
        <v>46258</v>
      </c>
      <c r="I18" s="96">
        <v>46760</v>
      </c>
      <c r="J18" s="96"/>
      <c r="K18" s="73"/>
      <c r="L18" s="70">
        <v>41669210.560000002</v>
      </c>
      <c r="M18" s="68" t="s">
        <v>115</v>
      </c>
      <c r="N18" s="71">
        <v>341.23200000000003</v>
      </c>
      <c r="O18" s="71" t="s">
        <v>112</v>
      </c>
      <c r="P18" s="71"/>
      <c r="Q18" s="71" t="s">
        <v>115</v>
      </c>
      <c r="R18" s="72"/>
      <c r="S18" s="71" t="s">
        <v>60</v>
      </c>
      <c r="T18" s="71" t="s">
        <v>116</v>
      </c>
      <c r="U18" s="83"/>
      <c r="V18" s="71"/>
      <c r="W18" s="71"/>
      <c r="X18" s="71"/>
    </row>
    <row r="19" spans="1:24" x14ac:dyDescent="0.25">
      <c r="A19" s="62">
        <v>43</v>
      </c>
      <c r="B19" s="63" t="s">
        <v>162</v>
      </c>
      <c r="C19" s="64" t="s">
        <v>120</v>
      </c>
      <c r="D19" s="95">
        <v>0</v>
      </c>
      <c r="E19" s="62" t="s">
        <v>98</v>
      </c>
      <c r="F19" s="97">
        <v>46299</v>
      </c>
      <c r="G19" s="97">
        <v>46304</v>
      </c>
      <c r="H19" s="97">
        <v>46299</v>
      </c>
      <c r="I19" s="97">
        <v>46304</v>
      </c>
      <c r="J19" s="97"/>
      <c r="K19" s="62"/>
      <c r="L19" s="65">
        <v>87264.49</v>
      </c>
      <c r="M19" s="63" t="s">
        <v>115</v>
      </c>
      <c r="N19" s="66">
        <v>341.23200000000003</v>
      </c>
      <c r="O19" s="66" t="s">
        <v>112</v>
      </c>
      <c r="P19" s="62" t="s">
        <v>120</v>
      </c>
      <c r="Q19" s="62" t="s">
        <v>115</v>
      </c>
      <c r="R19" s="67" t="s">
        <v>211</v>
      </c>
      <c r="S19" s="66" t="s">
        <v>60</v>
      </c>
      <c r="T19" s="66" t="s">
        <v>116</v>
      </c>
      <c r="U19" s="87" t="s">
        <v>120</v>
      </c>
      <c r="V19" s="66"/>
      <c r="W19" s="66"/>
      <c r="X19" s="66" t="s">
        <v>190</v>
      </c>
    </row>
    <row r="20" spans="1:24" x14ac:dyDescent="0.25">
      <c r="A20" s="62">
        <v>46</v>
      </c>
      <c r="B20" s="63" t="s">
        <v>163</v>
      </c>
      <c r="C20" s="64" t="s">
        <v>123</v>
      </c>
      <c r="D20" s="95">
        <v>0</v>
      </c>
      <c r="E20" s="62" t="s">
        <v>99</v>
      </c>
      <c r="F20" s="97">
        <v>46304</v>
      </c>
      <c r="G20" s="97">
        <v>46513</v>
      </c>
      <c r="H20" s="97">
        <v>46304</v>
      </c>
      <c r="I20" s="97">
        <v>46513</v>
      </c>
      <c r="J20" s="97"/>
      <c r="K20" s="62"/>
      <c r="L20" s="65">
        <v>13941026.789999999</v>
      </c>
      <c r="M20" s="63" t="s">
        <v>115</v>
      </c>
      <c r="N20" s="66">
        <v>341.23200000000003</v>
      </c>
      <c r="O20" s="66" t="s">
        <v>112</v>
      </c>
      <c r="P20" s="62" t="s">
        <v>123</v>
      </c>
      <c r="Q20" s="62" t="s">
        <v>115</v>
      </c>
      <c r="R20" s="67" t="s">
        <v>184</v>
      </c>
      <c r="S20" s="66" t="s">
        <v>60</v>
      </c>
      <c r="T20" s="66" t="s">
        <v>116</v>
      </c>
      <c r="U20" s="87" t="s">
        <v>123</v>
      </c>
      <c r="V20" s="66"/>
      <c r="W20" s="66"/>
      <c r="X20" s="66" t="s">
        <v>190</v>
      </c>
    </row>
    <row r="21" spans="1:24" x14ac:dyDescent="0.25">
      <c r="A21" s="62">
        <v>51</v>
      </c>
      <c r="B21" s="63" t="s">
        <v>164</v>
      </c>
      <c r="C21" s="64" t="s">
        <v>124</v>
      </c>
      <c r="D21" s="95">
        <v>0</v>
      </c>
      <c r="E21" s="62" t="s">
        <v>100</v>
      </c>
      <c r="F21" s="97">
        <v>46514</v>
      </c>
      <c r="G21" s="97">
        <v>46733</v>
      </c>
      <c r="H21" s="97">
        <v>46514</v>
      </c>
      <c r="I21" s="97">
        <v>46733</v>
      </c>
      <c r="J21" s="97"/>
      <c r="K21" s="62"/>
      <c r="L21" s="65">
        <v>13020278.140000001</v>
      </c>
      <c r="M21" s="63" t="s">
        <v>115</v>
      </c>
      <c r="N21" s="66">
        <v>341.23200000000003</v>
      </c>
      <c r="O21" s="66" t="s">
        <v>112</v>
      </c>
      <c r="P21" s="62" t="s">
        <v>124</v>
      </c>
      <c r="Q21" s="62" t="s">
        <v>115</v>
      </c>
      <c r="R21" s="67" t="s">
        <v>183</v>
      </c>
      <c r="S21" s="66" t="s">
        <v>60</v>
      </c>
      <c r="T21" s="66" t="s">
        <v>116</v>
      </c>
      <c r="U21" s="87" t="s">
        <v>124</v>
      </c>
      <c r="V21" s="66"/>
      <c r="W21" s="66"/>
      <c r="X21" s="66" t="s">
        <v>190</v>
      </c>
    </row>
    <row r="22" spans="1:24" x14ac:dyDescent="0.25">
      <c r="A22" s="62">
        <v>54</v>
      </c>
      <c r="B22" s="63" t="s">
        <v>165</v>
      </c>
      <c r="C22" s="64" t="s">
        <v>121</v>
      </c>
      <c r="D22" s="95">
        <v>0</v>
      </c>
      <c r="E22" s="62" t="s">
        <v>67</v>
      </c>
      <c r="F22" s="97">
        <v>46733</v>
      </c>
      <c r="G22" s="97">
        <v>46760</v>
      </c>
      <c r="H22" s="97">
        <v>46733</v>
      </c>
      <c r="I22" s="97">
        <v>46760</v>
      </c>
      <c r="J22" s="97"/>
      <c r="K22" s="62"/>
      <c r="L22" s="65">
        <v>5698754.4500000002</v>
      </c>
      <c r="M22" s="63" t="s">
        <v>115</v>
      </c>
      <c r="N22" s="66">
        <v>341.23200000000003</v>
      </c>
      <c r="O22" s="66" t="s">
        <v>112</v>
      </c>
      <c r="P22" s="62" t="s">
        <v>121</v>
      </c>
      <c r="Q22" s="62" t="s">
        <v>115</v>
      </c>
      <c r="R22" s="43" t="s">
        <v>182</v>
      </c>
      <c r="S22" s="66" t="s">
        <v>60</v>
      </c>
      <c r="T22" s="66" t="s">
        <v>116</v>
      </c>
      <c r="U22" s="87" t="s">
        <v>121</v>
      </c>
      <c r="V22" s="66"/>
      <c r="W22" s="66"/>
      <c r="X22" s="66" t="s">
        <v>191</v>
      </c>
    </row>
    <row r="23" spans="1:24" x14ac:dyDescent="0.25">
      <c r="A23" s="74">
        <v>58</v>
      </c>
      <c r="B23" s="75" t="s">
        <v>166</v>
      </c>
      <c r="C23" s="76" t="s">
        <v>125</v>
      </c>
      <c r="D23" s="77">
        <v>0</v>
      </c>
      <c r="E23" s="74" t="s">
        <v>101</v>
      </c>
      <c r="F23" s="78">
        <v>46258</v>
      </c>
      <c r="G23" s="78">
        <v>46481</v>
      </c>
      <c r="H23" s="78">
        <v>46258</v>
      </c>
      <c r="I23" s="78">
        <v>46481</v>
      </c>
      <c r="J23" s="78"/>
      <c r="K23" s="74"/>
      <c r="L23" s="79">
        <v>8921886.6899999995</v>
      </c>
      <c r="M23" s="75" t="s">
        <v>115</v>
      </c>
      <c r="N23" s="74">
        <v>341.69</v>
      </c>
      <c r="O23" s="74">
        <v>341.69</v>
      </c>
      <c r="P23" s="74" t="s">
        <v>107</v>
      </c>
      <c r="Q23" s="74" t="s">
        <v>115</v>
      </c>
      <c r="R23" s="80"/>
      <c r="S23" s="74" t="s">
        <v>60</v>
      </c>
      <c r="T23" s="74" t="s">
        <v>116</v>
      </c>
      <c r="U23" s="89" t="s">
        <v>107</v>
      </c>
      <c r="V23" s="74"/>
      <c r="W23" s="74"/>
      <c r="X23" s="74" t="s">
        <v>189</v>
      </c>
    </row>
    <row r="24" spans="1:24" x14ac:dyDescent="0.25">
      <c r="A24" s="38">
        <v>59</v>
      </c>
      <c r="B24" s="39" t="s">
        <v>167</v>
      </c>
      <c r="C24" s="25" t="s">
        <v>202</v>
      </c>
      <c r="D24" s="40">
        <v>0</v>
      </c>
      <c r="E24" s="38" t="s">
        <v>68</v>
      </c>
      <c r="F24" s="41">
        <v>46320</v>
      </c>
      <c r="G24" s="41">
        <v>46394</v>
      </c>
      <c r="H24" s="41">
        <v>46320</v>
      </c>
      <c r="I24" s="41">
        <v>46394</v>
      </c>
      <c r="J24" s="41"/>
      <c r="K24" s="38"/>
      <c r="L24" s="42">
        <v>1252397.03</v>
      </c>
      <c r="M24" s="39" t="s">
        <v>115</v>
      </c>
      <c r="N24" s="24">
        <v>341.69</v>
      </c>
      <c r="O24" s="24">
        <v>341.69</v>
      </c>
      <c r="P24" s="38" t="s">
        <v>120</v>
      </c>
      <c r="Q24" s="38" t="s">
        <v>115</v>
      </c>
      <c r="R24" s="67" t="s">
        <v>206</v>
      </c>
      <c r="S24" s="24" t="s">
        <v>60</v>
      </c>
      <c r="T24" s="24" t="s">
        <v>116</v>
      </c>
      <c r="U24" s="90" t="s">
        <v>120</v>
      </c>
      <c r="V24" s="24"/>
      <c r="W24" s="24"/>
      <c r="X24" s="24" t="s">
        <v>190</v>
      </c>
    </row>
    <row r="25" spans="1:24" x14ac:dyDescent="0.25">
      <c r="A25" s="38">
        <v>61</v>
      </c>
      <c r="B25" s="39" t="s">
        <v>168</v>
      </c>
      <c r="C25" s="25" t="s">
        <v>203</v>
      </c>
      <c r="D25" s="40">
        <v>0</v>
      </c>
      <c r="E25" s="38" t="s">
        <v>69</v>
      </c>
      <c r="F25" s="41">
        <v>46439</v>
      </c>
      <c r="G25" s="41">
        <v>46460</v>
      </c>
      <c r="H25" s="41">
        <v>46439</v>
      </c>
      <c r="I25" s="41">
        <v>46460</v>
      </c>
      <c r="J25" s="41"/>
      <c r="K25" s="38"/>
      <c r="L25" s="42">
        <v>4003647.68</v>
      </c>
      <c r="M25" s="39" t="s">
        <v>115</v>
      </c>
      <c r="N25" s="24">
        <v>341.69</v>
      </c>
      <c r="O25" s="24">
        <v>341.69</v>
      </c>
      <c r="P25" s="38" t="s">
        <v>121</v>
      </c>
      <c r="Q25" s="38" t="s">
        <v>115</v>
      </c>
      <c r="R25" s="43" t="s">
        <v>182</v>
      </c>
      <c r="S25" s="24" t="s">
        <v>60</v>
      </c>
      <c r="T25" s="24" t="s">
        <v>116</v>
      </c>
      <c r="U25" s="90" t="s">
        <v>121</v>
      </c>
      <c r="V25" s="24"/>
      <c r="W25" s="24"/>
      <c r="X25" s="24" t="s">
        <v>191</v>
      </c>
    </row>
    <row r="26" spans="1:24" x14ac:dyDescent="0.25">
      <c r="A26" s="23">
        <v>65</v>
      </c>
      <c r="B26" s="50" t="s">
        <v>169</v>
      </c>
      <c r="C26" s="51" t="s">
        <v>111</v>
      </c>
      <c r="D26" s="52">
        <v>0</v>
      </c>
      <c r="E26" s="23" t="s">
        <v>102</v>
      </c>
      <c r="F26" s="53">
        <v>46258</v>
      </c>
      <c r="G26" s="53">
        <v>46501</v>
      </c>
      <c r="H26" s="53">
        <v>46235</v>
      </c>
      <c r="I26" s="53">
        <v>46481</v>
      </c>
      <c r="J26" s="53"/>
      <c r="K26" s="23">
        <v>3</v>
      </c>
      <c r="L26" s="54">
        <v>3665841.98</v>
      </c>
      <c r="M26" s="50" t="s">
        <v>115</v>
      </c>
      <c r="N26" s="23">
        <v>341.69</v>
      </c>
      <c r="O26" s="23">
        <v>341.69</v>
      </c>
      <c r="P26" s="23" t="s">
        <v>33</v>
      </c>
      <c r="Q26" s="23" t="s">
        <v>115</v>
      </c>
      <c r="R26" s="55"/>
      <c r="S26" s="22" t="s">
        <v>60</v>
      </c>
      <c r="T26" s="23" t="s">
        <v>116</v>
      </c>
      <c r="U26" s="88" t="s">
        <v>33</v>
      </c>
      <c r="V26" s="23"/>
      <c r="W26" s="23"/>
      <c r="X26" s="23" t="s">
        <v>189</v>
      </c>
    </row>
    <row r="27" spans="1:24" x14ac:dyDescent="0.25">
      <c r="A27" s="73">
        <v>66</v>
      </c>
      <c r="B27" s="68" t="s">
        <v>170</v>
      </c>
      <c r="C27" s="69" t="s">
        <v>127</v>
      </c>
      <c r="D27" s="94">
        <v>0</v>
      </c>
      <c r="E27" s="73" t="s">
        <v>103</v>
      </c>
      <c r="F27" s="96">
        <v>46429</v>
      </c>
      <c r="G27" s="96">
        <v>46568</v>
      </c>
      <c r="H27" s="96">
        <v>46429</v>
      </c>
      <c r="I27" s="96">
        <v>46568</v>
      </c>
      <c r="J27" s="96"/>
      <c r="K27" s="73"/>
      <c r="L27" s="70">
        <v>8572760.8800000008</v>
      </c>
      <c r="M27" s="68" t="s">
        <v>115</v>
      </c>
      <c r="N27" s="71">
        <v>341.95</v>
      </c>
      <c r="O27" s="71">
        <v>342.73</v>
      </c>
      <c r="P27" s="71"/>
      <c r="Q27" s="71" t="s">
        <v>115</v>
      </c>
      <c r="R27" s="72"/>
      <c r="S27" s="71" t="s">
        <v>60</v>
      </c>
      <c r="T27" s="71" t="s">
        <v>116</v>
      </c>
      <c r="U27" s="83"/>
      <c r="V27" s="71"/>
      <c r="W27" s="71"/>
      <c r="X27" s="71"/>
    </row>
    <row r="28" spans="1:24" x14ac:dyDescent="0.25">
      <c r="A28" s="62">
        <v>67</v>
      </c>
      <c r="B28" s="63" t="s">
        <v>171</v>
      </c>
      <c r="C28" s="64" t="s">
        <v>124</v>
      </c>
      <c r="D28" s="95">
        <v>0</v>
      </c>
      <c r="E28" s="62" t="s">
        <v>70</v>
      </c>
      <c r="F28" s="97">
        <v>46478</v>
      </c>
      <c r="G28" s="97">
        <v>46554</v>
      </c>
      <c r="H28" s="97">
        <v>46478</v>
      </c>
      <c r="I28" s="97">
        <v>46554</v>
      </c>
      <c r="J28" s="97"/>
      <c r="K28" s="62"/>
      <c r="L28" s="65">
        <v>3475171.6</v>
      </c>
      <c r="M28" s="63" t="s">
        <v>115</v>
      </c>
      <c r="N28" s="66">
        <v>341.95</v>
      </c>
      <c r="O28" s="66">
        <v>342.73</v>
      </c>
      <c r="P28" s="62" t="s">
        <v>124</v>
      </c>
      <c r="Q28" s="62" t="s">
        <v>115</v>
      </c>
      <c r="R28" s="67" t="s">
        <v>185</v>
      </c>
      <c r="S28" s="66" t="s">
        <v>60</v>
      </c>
      <c r="T28" s="66" t="s">
        <v>116</v>
      </c>
      <c r="U28" s="87" t="s">
        <v>124</v>
      </c>
      <c r="V28" s="66"/>
      <c r="W28" s="66"/>
      <c r="X28" s="66" t="s">
        <v>190</v>
      </c>
    </row>
    <row r="29" spans="1:24" x14ac:dyDescent="0.25">
      <c r="A29" s="62">
        <v>69</v>
      </c>
      <c r="B29" s="63" t="s">
        <v>172</v>
      </c>
      <c r="C29" s="64" t="s">
        <v>120</v>
      </c>
      <c r="D29" s="95">
        <v>0</v>
      </c>
      <c r="E29" s="62" t="s">
        <v>71</v>
      </c>
      <c r="F29" s="97">
        <v>46429</v>
      </c>
      <c r="G29" s="97">
        <v>46513</v>
      </c>
      <c r="H29" s="97">
        <v>46429</v>
      </c>
      <c r="I29" s="97">
        <v>46513</v>
      </c>
      <c r="J29" s="97"/>
      <c r="K29" s="62"/>
      <c r="L29" s="65">
        <v>1619626.36</v>
      </c>
      <c r="M29" s="63" t="s">
        <v>115</v>
      </c>
      <c r="N29" s="66">
        <v>341.95</v>
      </c>
      <c r="O29" s="66">
        <v>342.73</v>
      </c>
      <c r="P29" s="62" t="s">
        <v>120</v>
      </c>
      <c r="Q29" s="62" t="s">
        <v>115</v>
      </c>
      <c r="R29" s="67" t="s">
        <v>209</v>
      </c>
      <c r="S29" s="66" t="s">
        <v>60</v>
      </c>
      <c r="T29" s="66" t="s">
        <v>116</v>
      </c>
      <c r="U29" s="87" t="s">
        <v>120</v>
      </c>
      <c r="V29" s="66"/>
      <c r="W29" s="66"/>
      <c r="X29" s="66" t="s">
        <v>190</v>
      </c>
    </row>
    <row r="30" spans="1:24" x14ac:dyDescent="0.25">
      <c r="A30" s="62">
        <v>73</v>
      </c>
      <c r="B30" s="63" t="s">
        <v>173</v>
      </c>
      <c r="C30" s="64" t="s">
        <v>121</v>
      </c>
      <c r="D30" s="95">
        <v>0</v>
      </c>
      <c r="E30" s="62" t="s">
        <v>72</v>
      </c>
      <c r="F30" s="97">
        <v>46554</v>
      </c>
      <c r="G30" s="97">
        <v>46568</v>
      </c>
      <c r="H30" s="97">
        <v>46554</v>
      </c>
      <c r="I30" s="97">
        <v>46568</v>
      </c>
      <c r="J30" s="97"/>
      <c r="K30" s="62"/>
      <c r="L30" s="65">
        <v>3477962.92</v>
      </c>
      <c r="M30" s="63" t="s">
        <v>115</v>
      </c>
      <c r="N30" s="66">
        <v>341.95</v>
      </c>
      <c r="O30" s="66">
        <v>342.73</v>
      </c>
      <c r="P30" s="62" t="s">
        <v>121</v>
      </c>
      <c r="Q30" s="62" t="s">
        <v>115</v>
      </c>
      <c r="R30" s="43" t="s">
        <v>182</v>
      </c>
      <c r="S30" s="66" t="s">
        <v>60</v>
      </c>
      <c r="T30" s="66" t="s">
        <v>116</v>
      </c>
      <c r="U30" s="87" t="s">
        <v>121</v>
      </c>
      <c r="V30" s="66"/>
      <c r="W30" s="66"/>
      <c r="X30" s="66" t="s">
        <v>191</v>
      </c>
    </row>
    <row r="31" spans="1:24" x14ac:dyDescent="0.25">
      <c r="A31" s="73">
        <v>77</v>
      </c>
      <c r="B31" s="68" t="s">
        <v>174</v>
      </c>
      <c r="C31" s="69" t="s">
        <v>128</v>
      </c>
      <c r="D31" s="94">
        <v>0</v>
      </c>
      <c r="E31" s="73" t="s">
        <v>73</v>
      </c>
      <c r="F31" s="96">
        <v>46389</v>
      </c>
      <c r="G31" s="96">
        <v>46892</v>
      </c>
      <c r="H31" s="96">
        <v>46389</v>
      </c>
      <c r="I31" s="96">
        <v>46892</v>
      </c>
      <c r="J31" s="96"/>
      <c r="K31" s="73"/>
      <c r="L31" s="70">
        <v>36024387.25</v>
      </c>
      <c r="M31" s="68" t="s">
        <v>115</v>
      </c>
      <c r="N31" s="71">
        <v>342.73</v>
      </c>
      <c r="O31" s="71">
        <v>344</v>
      </c>
      <c r="P31" s="71"/>
      <c r="Q31" s="71" t="s">
        <v>115</v>
      </c>
      <c r="R31" s="72"/>
      <c r="S31" s="71" t="s">
        <v>60</v>
      </c>
      <c r="T31" s="71" t="s">
        <v>116</v>
      </c>
      <c r="U31" s="83"/>
      <c r="V31" s="71"/>
      <c r="W31" s="71"/>
      <c r="X31" s="71"/>
    </row>
    <row r="32" spans="1:24" x14ac:dyDescent="0.25">
      <c r="A32" s="23">
        <v>78</v>
      </c>
      <c r="B32" s="50" t="s">
        <v>175</v>
      </c>
      <c r="C32" s="51" t="s">
        <v>126</v>
      </c>
      <c r="D32" s="52">
        <v>0</v>
      </c>
      <c r="E32" s="23" t="s">
        <v>74</v>
      </c>
      <c r="F32" s="53">
        <v>46400</v>
      </c>
      <c r="G32" s="53">
        <v>46697</v>
      </c>
      <c r="H32" s="53">
        <v>46400</v>
      </c>
      <c r="I32" s="53">
        <v>46697</v>
      </c>
      <c r="J32" s="53"/>
      <c r="K32" s="23">
        <v>4</v>
      </c>
      <c r="L32" s="54">
        <v>13691492.060000001</v>
      </c>
      <c r="M32" s="50" t="s">
        <v>115</v>
      </c>
      <c r="N32" s="23">
        <v>342.73</v>
      </c>
      <c r="O32" s="23">
        <v>342.83</v>
      </c>
      <c r="P32" s="23" t="s">
        <v>33</v>
      </c>
      <c r="Q32" s="23" t="s">
        <v>115</v>
      </c>
      <c r="R32" s="55"/>
      <c r="S32" s="22" t="s">
        <v>60</v>
      </c>
      <c r="T32" s="23" t="s">
        <v>116</v>
      </c>
      <c r="U32" s="88" t="s">
        <v>33</v>
      </c>
      <c r="V32" s="23"/>
      <c r="W32" s="23"/>
      <c r="X32" s="23" t="s">
        <v>189</v>
      </c>
    </row>
    <row r="33" spans="1:24" x14ac:dyDescent="0.25">
      <c r="A33" s="62">
        <v>79</v>
      </c>
      <c r="B33" s="63" t="s">
        <v>176</v>
      </c>
      <c r="C33" s="64" t="s">
        <v>120</v>
      </c>
      <c r="D33" s="95">
        <v>0</v>
      </c>
      <c r="E33" s="62" t="s">
        <v>75</v>
      </c>
      <c r="F33" s="97">
        <v>46641</v>
      </c>
      <c r="G33" s="97">
        <v>46696</v>
      </c>
      <c r="H33" s="97">
        <v>46641</v>
      </c>
      <c r="I33" s="97">
        <v>46696</v>
      </c>
      <c r="J33" s="97"/>
      <c r="K33" s="62"/>
      <c r="L33" s="65">
        <v>1760088.91</v>
      </c>
      <c r="M33" s="63" t="s">
        <v>115</v>
      </c>
      <c r="N33" s="66">
        <v>342.72</v>
      </c>
      <c r="O33" s="66">
        <v>344</v>
      </c>
      <c r="P33" s="62" t="s">
        <v>120</v>
      </c>
      <c r="Q33" s="62" t="s">
        <v>115</v>
      </c>
      <c r="R33" s="67" t="s">
        <v>208</v>
      </c>
      <c r="S33" s="66" t="s">
        <v>60</v>
      </c>
      <c r="T33" s="66" t="s">
        <v>116</v>
      </c>
      <c r="U33" s="87" t="s">
        <v>120</v>
      </c>
      <c r="V33" s="66"/>
      <c r="W33" s="66"/>
      <c r="X33" s="66" t="s">
        <v>190</v>
      </c>
    </row>
    <row r="34" spans="1:24" x14ac:dyDescent="0.25">
      <c r="A34" s="62">
        <v>82</v>
      </c>
      <c r="B34" s="63" t="s">
        <v>177</v>
      </c>
      <c r="C34" s="64" t="s">
        <v>121</v>
      </c>
      <c r="D34" s="95">
        <v>0</v>
      </c>
      <c r="E34" s="62" t="s">
        <v>76</v>
      </c>
      <c r="F34" s="97">
        <v>46696</v>
      </c>
      <c r="G34" s="97">
        <v>46719</v>
      </c>
      <c r="H34" s="97">
        <v>46696</v>
      </c>
      <c r="I34" s="97">
        <v>46719</v>
      </c>
      <c r="J34" s="97"/>
      <c r="K34" s="62"/>
      <c r="L34" s="65">
        <v>6091664.2999999998</v>
      </c>
      <c r="M34" s="63" t="s">
        <v>115</v>
      </c>
      <c r="N34" s="66">
        <v>342.72</v>
      </c>
      <c r="O34" s="66">
        <v>344</v>
      </c>
      <c r="P34" s="62" t="s">
        <v>121</v>
      </c>
      <c r="Q34" s="62" t="s">
        <v>115</v>
      </c>
      <c r="R34" s="43" t="s">
        <v>182</v>
      </c>
      <c r="S34" s="66" t="s">
        <v>60</v>
      </c>
      <c r="T34" s="66" t="s">
        <v>116</v>
      </c>
      <c r="U34" s="87" t="s">
        <v>121</v>
      </c>
      <c r="V34" s="66"/>
      <c r="W34" s="66"/>
      <c r="X34" s="66" t="s">
        <v>191</v>
      </c>
    </row>
    <row r="35" spans="1:24" x14ac:dyDescent="0.25">
      <c r="A35" s="74">
        <v>86</v>
      </c>
      <c r="B35" s="75" t="s">
        <v>178</v>
      </c>
      <c r="C35" s="76" t="s">
        <v>130</v>
      </c>
      <c r="D35" s="77">
        <v>0</v>
      </c>
      <c r="E35" s="74" t="s">
        <v>77</v>
      </c>
      <c r="F35" s="78">
        <v>46389</v>
      </c>
      <c r="G35" s="78">
        <v>46892</v>
      </c>
      <c r="H35" s="78">
        <v>46389</v>
      </c>
      <c r="I35" s="78">
        <v>46892</v>
      </c>
      <c r="J35" s="78"/>
      <c r="K35" s="74"/>
      <c r="L35" s="79">
        <v>14481141.98</v>
      </c>
      <c r="M35" s="75" t="s">
        <v>115</v>
      </c>
      <c r="N35" s="74">
        <v>343.65</v>
      </c>
      <c r="O35" s="74">
        <v>343.65</v>
      </c>
      <c r="P35" s="74" t="s">
        <v>107</v>
      </c>
      <c r="Q35" s="74" t="s">
        <v>115</v>
      </c>
      <c r="R35" s="80"/>
      <c r="S35" s="74" t="s">
        <v>60</v>
      </c>
      <c r="T35" s="74" t="s">
        <v>116</v>
      </c>
      <c r="U35" s="89" t="s">
        <v>107</v>
      </c>
      <c r="V35" s="74"/>
      <c r="W35" s="74"/>
      <c r="X35" s="74" t="s">
        <v>189</v>
      </c>
    </row>
    <row r="36" spans="1:24" x14ac:dyDescent="0.25">
      <c r="A36" s="38">
        <v>87</v>
      </c>
      <c r="B36" s="39" t="s">
        <v>179</v>
      </c>
      <c r="C36" s="25" t="s">
        <v>202</v>
      </c>
      <c r="D36" s="40">
        <v>0</v>
      </c>
      <c r="E36" s="38" t="s">
        <v>78</v>
      </c>
      <c r="F36" s="41">
        <v>46389</v>
      </c>
      <c r="G36" s="41">
        <v>46641</v>
      </c>
      <c r="H36" s="41">
        <v>46389</v>
      </c>
      <c r="I36" s="41">
        <v>46641</v>
      </c>
      <c r="J36" s="41"/>
      <c r="K36" s="38"/>
      <c r="L36" s="42">
        <v>5559418.2000000002</v>
      </c>
      <c r="M36" s="39" t="s">
        <v>115</v>
      </c>
      <c r="N36" s="24">
        <v>343.65</v>
      </c>
      <c r="O36" s="24">
        <v>343.65</v>
      </c>
      <c r="P36" s="38" t="s">
        <v>120</v>
      </c>
      <c r="Q36" s="38" t="s">
        <v>115</v>
      </c>
      <c r="R36" s="67" t="s">
        <v>207</v>
      </c>
      <c r="S36" s="24" t="s">
        <v>60</v>
      </c>
      <c r="T36" s="24" t="s">
        <v>116</v>
      </c>
      <c r="U36" s="90" t="s">
        <v>120</v>
      </c>
      <c r="V36" s="24"/>
      <c r="W36" s="24"/>
      <c r="X36" s="24" t="s">
        <v>190</v>
      </c>
    </row>
    <row r="37" spans="1:24" x14ac:dyDescent="0.25">
      <c r="A37" s="38">
        <v>90</v>
      </c>
      <c r="B37" s="39" t="s">
        <v>180</v>
      </c>
      <c r="C37" s="25" t="s">
        <v>203</v>
      </c>
      <c r="D37" s="40">
        <v>0</v>
      </c>
      <c r="E37" s="38" t="s">
        <v>79</v>
      </c>
      <c r="F37" s="41">
        <v>46641</v>
      </c>
      <c r="G37" s="41">
        <v>46759</v>
      </c>
      <c r="H37" s="41">
        <v>46641</v>
      </c>
      <c r="I37" s="41">
        <v>46759</v>
      </c>
      <c r="J37" s="41"/>
      <c r="K37" s="38"/>
      <c r="L37" s="42">
        <v>337274.79</v>
      </c>
      <c r="M37" s="39" t="s">
        <v>115</v>
      </c>
      <c r="N37" s="24">
        <v>343.65</v>
      </c>
      <c r="O37" s="24">
        <v>343.65</v>
      </c>
      <c r="P37" s="38" t="s">
        <v>121</v>
      </c>
      <c r="Q37" s="38" t="s">
        <v>115</v>
      </c>
      <c r="R37" s="43" t="s">
        <v>182</v>
      </c>
      <c r="S37" s="24" t="s">
        <v>60</v>
      </c>
      <c r="T37" s="24" t="s">
        <v>116</v>
      </c>
      <c r="U37" s="90" t="s">
        <v>121</v>
      </c>
      <c r="V37" s="24"/>
      <c r="W37" s="24"/>
      <c r="X37" s="66" t="s">
        <v>191</v>
      </c>
    </row>
    <row r="38" spans="1:24" x14ac:dyDescent="0.25">
      <c r="A38" s="23">
        <v>94</v>
      </c>
      <c r="B38" s="50" t="s">
        <v>181</v>
      </c>
      <c r="C38" s="51" t="s">
        <v>129</v>
      </c>
      <c r="D38" s="52">
        <v>0</v>
      </c>
      <c r="E38" s="23" t="s">
        <v>80</v>
      </c>
      <c r="F38" s="53">
        <v>46683</v>
      </c>
      <c r="G38" s="53">
        <v>46892</v>
      </c>
      <c r="H38" s="53">
        <v>46683</v>
      </c>
      <c r="I38" s="53">
        <v>46892</v>
      </c>
      <c r="J38" s="53"/>
      <c r="K38" s="23">
        <v>5</v>
      </c>
      <c r="L38" s="54">
        <v>8584448.9900000002</v>
      </c>
      <c r="M38" s="50" t="s">
        <v>115</v>
      </c>
      <c r="N38" s="23">
        <v>343.65</v>
      </c>
      <c r="O38" s="23">
        <v>343.65</v>
      </c>
      <c r="P38" s="23" t="s">
        <v>33</v>
      </c>
      <c r="Q38" s="23" t="s">
        <v>115</v>
      </c>
      <c r="R38" s="55"/>
      <c r="S38" s="22" t="s">
        <v>60</v>
      </c>
      <c r="T38" s="23" t="s">
        <v>116</v>
      </c>
      <c r="U38" s="88" t="s">
        <v>33</v>
      </c>
      <c r="V38" s="23"/>
      <c r="W38" s="23"/>
      <c r="X38" s="23" t="s">
        <v>189</v>
      </c>
    </row>
    <row r="39" spans="1:24" x14ac:dyDescent="0.25">
      <c r="A39" s="73">
        <v>95</v>
      </c>
      <c r="B39" s="68" t="s">
        <v>210</v>
      </c>
      <c r="C39" s="69" t="s">
        <v>88</v>
      </c>
      <c r="D39" s="94">
        <v>0</v>
      </c>
      <c r="E39" s="73" t="s">
        <v>104</v>
      </c>
      <c r="F39" s="96">
        <v>46334</v>
      </c>
      <c r="G39" s="96">
        <v>46856</v>
      </c>
      <c r="H39" s="96">
        <v>46334</v>
      </c>
      <c r="I39" s="96">
        <v>46856</v>
      </c>
      <c r="J39" s="96"/>
      <c r="K39" s="73"/>
      <c r="L39" s="70">
        <v>48669439.68</v>
      </c>
      <c r="M39" s="68"/>
      <c r="N39" s="71"/>
      <c r="O39" s="71"/>
      <c r="P39" s="71"/>
      <c r="Q39" s="71"/>
      <c r="R39" s="72"/>
      <c r="S39" s="71"/>
      <c r="T39" s="71"/>
      <c r="U39" s="83"/>
      <c r="V39" s="71"/>
      <c r="W39" s="71"/>
      <c r="X39" s="71"/>
    </row>
    <row r="40" spans="1:24" x14ac:dyDescent="0.25">
      <c r="A40" s="62">
        <v>96</v>
      </c>
      <c r="B40" s="63" t="s">
        <v>192</v>
      </c>
      <c r="C40" s="64" t="s">
        <v>113</v>
      </c>
      <c r="D40" s="95">
        <v>0</v>
      </c>
      <c r="E40" s="62" t="s">
        <v>104</v>
      </c>
      <c r="F40" s="97">
        <v>46334</v>
      </c>
      <c r="G40" s="97">
        <v>46856</v>
      </c>
      <c r="H40" s="97">
        <v>46334</v>
      </c>
      <c r="I40" s="97">
        <v>46856</v>
      </c>
      <c r="J40" s="97"/>
      <c r="K40" s="62"/>
      <c r="L40" s="65">
        <v>48669439.68</v>
      </c>
      <c r="M40" s="63"/>
      <c r="N40" s="66"/>
      <c r="O40" s="66"/>
      <c r="P40" s="66"/>
      <c r="Q40" s="66"/>
      <c r="R40" s="67"/>
      <c r="S40" s="66"/>
      <c r="T40" s="66"/>
      <c r="U40" s="91"/>
      <c r="V40" s="66"/>
      <c r="W40" s="66"/>
      <c r="X40" s="66"/>
    </row>
    <row r="41" spans="1:24" x14ac:dyDescent="0.25">
      <c r="A41" s="56">
        <v>97</v>
      </c>
      <c r="B41" s="57" t="s">
        <v>193</v>
      </c>
      <c r="C41" s="18" t="s">
        <v>131</v>
      </c>
      <c r="D41" s="58">
        <v>0</v>
      </c>
      <c r="E41" s="56" t="s">
        <v>81</v>
      </c>
      <c r="F41" s="59">
        <v>46334</v>
      </c>
      <c r="G41" s="59">
        <v>46809</v>
      </c>
      <c r="H41" s="59">
        <v>46334</v>
      </c>
      <c r="I41" s="59">
        <v>46809</v>
      </c>
      <c r="J41" s="59"/>
      <c r="K41" s="56"/>
      <c r="L41" s="60">
        <v>10663460.91</v>
      </c>
      <c r="M41" s="57" t="s">
        <v>89</v>
      </c>
      <c r="N41" s="19">
        <v>337.11</v>
      </c>
      <c r="O41" s="19">
        <v>343.65</v>
      </c>
      <c r="P41" s="56" t="s">
        <v>131</v>
      </c>
      <c r="Q41" s="19" t="s">
        <v>89</v>
      </c>
      <c r="R41" s="61"/>
      <c r="S41" s="19" t="s">
        <v>117</v>
      </c>
      <c r="T41" s="19"/>
      <c r="U41" s="92"/>
      <c r="V41" s="19"/>
      <c r="W41" s="19"/>
      <c r="X41" s="19" t="s">
        <v>190</v>
      </c>
    </row>
    <row r="42" spans="1:24" x14ac:dyDescent="0.25">
      <c r="A42" s="56">
        <v>98</v>
      </c>
      <c r="B42" s="57" t="s">
        <v>194</v>
      </c>
      <c r="C42" s="18" t="s">
        <v>132</v>
      </c>
      <c r="D42" s="58">
        <v>0</v>
      </c>
      <c r="E42" s="56" t="s">
        <v>82</v>
      </c>
      <c r="F42" s="59">
        <v>46591</v>
      </c>
      <c r="G42" s="59">
        <v>46856</v>
      </c>
      <c r="H42" s="59">
        <v>46591</v>
      </c>
      <c r="I42" s="59">
        <v>46856</v>
      </c>
      <c r="J42" s="59"/>
      <c r="K42" s="56"/>
      <c r="L42" s="60">
        <v>664951.36</v>
      </c>
      <c r="M42" s="57" t="s">
        <v>89</v>
      </c>
      <c r="N42" s="19">
        <v>337.11</v>
      </c>
      <c r="O42" s="19">
        <v>343.65</v>
      </c>
      <c r="P42" s="56" t="s">
        <v>132</v>
      </c>
      <c r="Q42" s="19" t="s">
        <v>89</v>
      </c>
      <c r="R42" s="61"/>
      <c r="S42" s="19" t="s">
        <v>117</v>
      </c>
      <c r="T42" s="19"/>
      <c r="U42" s="92"/>
      <c r="V42" s="19"/>
      <c r="W42" s="19"/>
      <c r="X42" s="19" t="s">
        <v>191</v>
      </c>
    </row>
    <row r="43" spans="1:24" x14ac:dyDescent="0.25">
      <c r="A43" s="56">
        <v>99</v>
      </c>
      <c r="B43" s="57" t="s">
        <v>195</v>
      </c>
      <c r="C43" s="18" t="s">
        <v>133</v>
      </c>
      <c r="D43" s="58">
        <v>0</v>
      </c>
      <c r="E43" s="56" t="s">
        <v>83</v>
      </c>
      <c r="F43" s="59">
        <v>46653</v>
      </c>
      <c r="G43" s="59">
        <v>46856</v>
      </c>
      <c r="H43" s="59">
        <v>46653</v>
      </c>
      <c r="I43" s="59">
        <v>46856</v>
      </c>
      <c r="J43" s="59"/>
      <c r="K43" s="56"/>
      <c r="L43" s="60">
        <v>1120407.58</v>
      </c>
      <c r="M43" s="57" t="s">
        <v>89</v>
      </c>
      <c r="N43" s="19">
        <v>337.11</v>
      </c>
      <c r="O43" s="19">
        <v>343.65</v>
      </c>
      <c r="P43" s="56" t="s">
        <v>133</v>
      </c>
      <c r="Q43" s="19" t="s">
        <v>89</v>
      </c>
      <c r="R43" s="61"/>
      <c r="S43" s="19" t="s">
        <v>117</v>
      </c>
      <c r="T43" s="19"/>
      <c r="U43" s="92"/>
      <c r="V43" s="19"/>
      <c r="W43" s="19"/>
      <c r="X43" s="19" t="s">
        <v>191</v>
      </c>
    </row>
    <row r="44" spans="1:24" x14ac:dyDescent="0.25">
      <c r="A44" s="56">
        <v>100</v>
      </c>
      <c r="B44" s="57" t="s">
        <v>196</v>
      </c>
      <c r="C44" s="18" t="s">
        <v>134</v>
      </c>
      <c r="D44" s="58">
        <v>0</v>
      </c>
      <c r="E44" s="56" t="s">
        <v>82</v>
      </c>
      <c r="F44" s="59">
        <v>46591</v>
      </c>
      <c r="G44" s="59">
        <v>46856</v>
      </c>
      <c r="H44" s="59">
        <v>46591</v>
      </c>
      <c r="I44" s="59">
        <v>46856</v>
      </c>
      <c r="J44" s="59"/>
      <c r="K44" s="56"/>
      <c r="L44" s="60">
        <v>15877291.67</v>
      </c>
      <c r="M44" s="57" t="s">
        <v>89</v>
      </c>
      <c r="N44" s="19">
        <v>337.11</v>
      </c>
      <c r="O44" s="19">
        <v>343.65</v>
      </c>
      <c r="P44" s="56" t="s">
        <v>134</v>
      </c>
      <c r="Q44" s="19" t="s">
        <v>89</v>
      </c>
      <c r="R44" s="61"/>
      <c r="S44" s="19" t="s">
        <v>117</v>
      </c>
      <c r="T44" s="19"/>
      <c r="U44" s="92"/>
      <c r="V44" s="19"/>
      <c r="W44" s="19"/>
      <c r="X44" s="19" t="s">
        <v>191</v>
      </c>
    </row>
    <row r="45" spans="1:24" x14ac:dyDescent="0.25">
      <c r="A45" s="56">
        <v>101</v>
      </c>
      <c r="B45" s="57" t="s">
        <v>197</v>
      </c>
      <c r="C45" s="18" t="s">
        <v>135</v>
      </c>
      <c r="D45" s="58">
        <v>0</v>
      </c>
      <c r="E45" s="56" t="s">
        <v>84</v>
      </c>
      <c r="F45" s="59">
        <v>46432</v>
      </c>
      <c r="G45" s="59">
        <v>46659</v>
      </c>
      <c r="H45" s="59">
        <v>46432</v>
      </c>
      <c r="I45" s="59">
        <v>46659</v>
      </c>
      <c r="J45" s="59"/>
      <c r="K45" s="56"/>
      <c r="L45" s="60">
        <v>7328619.6500000004</v>
      </c>
      <c r="M45" s="57" t="s">
        <v>89</v>
      </c>
      <c r="N45" s="19">
        <v>337.11</v>
      </c>
      <c r="O45" s="19">
        <v>343.65</v>
      </c>
      <c r="P45" s="56" t="s">
        <v>135</v>
      </c>
      <c r="Q45" s="19" t="s">
        <v>89</v>
      </c>
      <c r="R45" s="61"/>
      <c r="S45" s="19" t="s">
        <v>117</v>
      </c>
      <c r="T45" s="19"/>
      <c r="U45" s="92"/>
      <c r="V45" s="19"/>
      <c r="W45" s="19"/>
      <c r="X45" s="19" t="s">
        <v>191</v>
      </c>
    </row>
    <row r="46" spans="1:24" x14ac:dyDescent="0.25">
      <c r="A46" s="56">
        <v>102</v>
      </c>
      <c r="B46" s="57" t="s">
        <v>198</v>
      </c>
      <c r="C46" s="18" t="s">
        <v>136</v>
      </c>
      <c r="D46" s="58">
        <v>0</v>
      </c>
      <c r="E46" s="56" t="s">
        <v>85</v>
      </c>
      <c r="F46" s="59">
        <v>46683</v>
      </c>
      <c r="G46" s="59">
        <v>46856</v>
      </c>
      <c r="H46" s="59">
        <v>46683</v>
      </c>
      <c r="I46" s="59">
        <v>46856</v>
      </c>
      <c r="J46" s="59"/>
      <c r="K46" s="56"/>
      <c r="L46" s="60">
        <v>2714097.29</v>
      </c>
      <c r="M46" s="57" t="s">
        <v>89</v>
      </c>
      <c r="N46" s="19">
        <v>337.11</v>
      </c>
      <c r="O46" s="19">
        <v>343.65</v>
      </c>
      <c r="P46" s="56" t="s">
        <v>136</v>
      </c>
      <c r="Q46" s="19" t="s">
        <v>89</v>
      </c>
      <c r="R46" s="61"/>
      <c r="S46" s="19" t="s">
        <v>117</v>
      </c>
      <c r="T46" s="19"/>
      <c r="U46" s="92"/>
      <c r="V46" s="19"/>
      <c r="W46" s="19"/>
      <c r="X46" s="19" t="s">
        <v>190</v>
      </c>
    </row>
    <row r="47" spans="1:24" x14ac:dyDescent="0.25">
      <c r="A47" s="56">
        <v>104</v>
      </c>
      <c r="B47" s="57" t="s">
        <v>199</v>
      </c>
      <c r="C47" s="18" t="s">
        <v>137</v>
      </c>
      <c r="D47" s="58">
        <v>0</v>
      </c>
      <c r="E47" s="56" t="s">
        <v>85</v>
      </c>
      <c r="F47" s="59">
        <v>46432</v>
      </c>
      <c r="G47" s="59">
        <v>46597</v>
      </c>
      <c r="H47" s="59">
        <v>46432</v>
      </c>
      <c r="I47" s="59">
        <v>46597</v>
      </c>
      <c r="J47" s="59"/>
      <c r="K47" s="56"/>
      <c r="L47" s="60">
        <v>4478591.04</v>
      </c>
      <c r="M47" s="57" t="s">
        <v>89</v>
      </c>
      <c r="N47" s="19">
        <v>337.11</v>
      </c>
      <c r="O47" s="19">
        <v>343.65</v>
      </c>
      <c r="P47" s="56" t="s">
        <v>137</v>
      </c>
      <c r="Q47" s="19" t="s">
        <v>89</v>
      </c>
      <c r="R47" s="61"/>
      <c r="S47" s="19" t="s">
        <v>117</v>
      </c>
      <c r="T47" s="19"/>
      <c r="U47" s="92"/>
      <c r="V47" s="19"/>
      <c r="W47" s="19"/>
      <c r="X47" s="19" t="s">
        <v>191</v>
      </c>
    </row>
  </sheetData>
  <autoFilter ref="A1:W47" xr:uid="{00000000-0001-0000-0100-000000000000}"/>
  <phoneticPr fontId="20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showGridLines="0" workbookViewId="0">
      <pane ySplit="1" topLeftCell="A2" activePane="bottomLeft" state="frozen"/>
      <selection pane="bottomLeft" activeCell="F10" sqref="F10"/>
    </sheetView>
  </sheetViews>
  <sheetFormatPr defaultRowHeight="14.4" x14ac:dyDescent="0.3"/>
  <cols>
    <col min="1" max="1" width="14" customWidth="1"/>
    <col min="2" max="2" width="22" customWidth="1"/>
    <col min="3" max="3" width="34" customWidth="1"/>
    <col min="4" max="5" width="10" customWidth="1"/>
    <col min="6" max="6" width="16" customWidth="1"/>
  </cols>
  <sheetData>
    <row r="1" spans="1:6" x14ac:dyDescent="0.3">
      <c r="A1" s="7" t="s">
        <v>36</v>
      </c>
      <c r="B1" s="7" t="s">
        <v>37</v>
      </c>
      <c r="C1" s="7" t="s">
        <v>38</v>
      </c>
      <c r="D1" s="7" t="s">
        <v>39</v>
      </c>
      <c r="E1" s="7" t="s">
        <v>40</v>
      </c>
      <c r="F1" s="7" t="s">
        <v>41</v>
      </c>
    </row>
    <row r="2" spans="1:6" x14ac:dyDescent="0.3">
      <c r="A2" s="8">
        <v>1</v>
      </c>
      <c r="B2" s="8" t="s">
        <v>34</v>
      </c>
      <c r="C2" s="8" t="s">
        <v>35</v>
      </c>
      <c r="D2" s="12">
        <v>337.21</v>
      </c>
      <c r="E2" s="12">
        <v>337.35</v>
      </c>
      <c r="F2" s="10">
        <v>3161688.429</v>
      </c>
    </row>
    <row r="3" spans="1:6" x14ac:dyDescent="0.3">
      <c r="A3" s="8">
        <v>2</v>
      </c>
      <c r="B3" s="8" t="s">
        <v>34</v>
      </c>
      <c r="C3" s="8" t="s">
        <v>109</v>
      </c>
      <c r="D3" s="12">
        <v>340</v>
      </c>
      <c r="E3" s="12">
        <v>340.2</v>
      </c>
      <c r="F3" s="10">
        <v>1429725.254</v>
      </c>
    </row>
    <row r="4" spans="1:6" x14ac:dyDescent="0.3">
      <c r="A4" s="8">
        <v>3</v>
      </c>
      <c r="B4" s="8" t="s">
        <v>34</v>
      </c>
      <c r="C4" s="8" t="s">
        <v>111</v>
      </c>
      <c r="D4" s="12">
        <v>341.69</v>
      </c>
      <c r="E4" s="12">
        <v>341.69</v>
      </c>
      <c r="F4" s="10">
        <v>366584.19800000003</v>
      </c>
    </row>
    <row r="5" spans="1:6" x14ac:dyDescent="0.3">
      <c r="A5" s="8">
        <v>4</v>
      </c>
      <c r="B5" s="8" t="s">
        <v>34</v>
      </c>
      <c r="C5" s="8" t="s">
        <v>126</v>
      </c>
      <c r="D5" s="12">
        <v>342.73</v>
      </c>
      <c r="E5" s="12">
        <v>342.83</v>
      </c>
      <c r="F5" s="10">
        <v>1369149.2060000002</v>
      </c>
    </row>
    <row r="6" spans="1:6" x14ac:dyDescent="0.3">
      <c r="A6" s="8">
        <v>5</v>
      </c>
      <c r="B6" s="8" t="s">
        <v>34</v>
      </c>
      <c r="C6" s="8" t="s">
        <v>129</v>
      </c>
      <c r="D6" s="12">
        <v>343.65</v>
      </c>
      <c r="E6" s="12">
        <v>343.65</v>
      </c>
      <c r="F6" s="10">
        <v>858444.89900000009</v>
      </c>
    </row>
  </sheetData>
  <phoneticPr fontId="20" type="noConversion"/>
  <pageMargins left="0.75" right="0.75" top="1" bottom="1" header="0.5" footer="0.5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showGridLines="0" workbookViewId="0">
      <pane ySplit="1" topLeftCell="A2" activePane="bottomLeft" state="frozen"/>
      <selection pane="bottomLeft" activeCell="G13" sqref="G13"/>
    </sheetView>
  </sheetViews>
  <sheetFormatPr defaultRowHeight="14.4" x14ac:dyDescent="0.3"/>
  <cols>
    <col min="1" max="1" width="6" customWidth="1"/>
    <col min="2" max="2" width="14" customWidth="1"/>
    <col min="3" max="4" width="12" customWidth="1"/>
  </cols>
  <sheetData>
    <row r="1" spans="1:4" x14ac:dyDescent="0.3">
      <c r="A1" s="7" t="s">
        <v>42</v>
      </c>
      <c r="B1" s="7" t="s">
        <v>43</v>
      </c>
      <c r="C1" s="7" t="s">
        <v>44</v>
      </c>
      <c r="D1" s="7" t="s">
        <v>45</v>
      </c>
    </row>
    <row r="2" spans="1:4" x14ac:dyDescent="0.3">
      <c r="A2" s="8">
        <v>1</v>
      </c>
      <c r="B2" s="8" t="s">
        <v>138</v>
      </c>
      <c r="C2" s="102">
        <v>337.11</v>
      </c>
      <c r="D2" s="102">
        <v>337.35</v>
      </c>
    </row>
    <row r="3" spans="1:4" x14ac:dyDescent="0.3">
      <c r="A3" s="8">
        <v>2</v>
      </c>
      <c r="B3" s="8" t="s">
        <v>139</v>
      </c>
      <c r="C3" s="102">
        <v>337.35</v>
      </c>
      <c r="D3" s="102">
        <v>337.97</v>
      </c>
    </row>
    <row r="4" spans="1:4" x14ac:dyDescent="0.3">
      <c r="A4" s="8">
        <v>3</v>
      </c>
      <c r="B4" s="8" t="s">
        <v>140</v>
      </c>
      <c r="C4" s="102">
        <v>337.97</v>
      </c>
      <c r="D4" s="102">
        <v>338.51</v>
      </c>
    </row>
    <row r="5" spans="1:4" x14ac:dyDescent="0.3">
      <c r="A5" s="8">
        <v>4</v>
      </c>
      <c r="B5" s="8" t="s">
        <v>141</v>
      </c>
      <c r="C5" s="102">
        <v>341.23200000000003</v>
      </c>
      <c r="D5" s="102" t="s">
        <v>112</v>
      </c>
    </row>
    <row r="6" spans="1:4" x14ac:dyDescent="0.3">
      <c r="A6" s="8">
        <v>5</v>
      </c>
      <c r="B6" s="8" t="s">
        <v>142</v>
      </c>
      <c r="C6" s="102">
        <v>341.95</v>
      </c>
      <c r="D6" s="102">
        <v>342.73</v>
      </c>
    </row>
    <row r="7" spans="1:4" x14ac:dyDescent="0.3">
      <c r="A7" s="8">
        <v>6</v>
      </c>
      <c r="B7" s="8" t="s">
        <v>143</v>
      </c>
      <c r="C7" s="102">
        <v>342.73</v>
      </c>
      <c r="D7" s="102">
        <v>344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showGridLines="0" workbookViewId="0">
      <pane ySplit="1" topLeftCell="A2" activePane="bottomLeft" state="frozen"/>
      <selection pane="bottomLeft" activeCell="D23" sqref="D23"/>
    </sheetView>
  </sheetViews>
  <sheetFormatPr defaultRowHeight="14.4" x14ac:dyDescent="0.3"/>
  <cols>
    <col min="1" max="1" width="12" customWidth="1"/>
    <col min="2" max="2" width="18" customWidth="1"/>
    <col min="3" max="3" width="12" customWidth="1"/>
    <col min="4" max="4" width="26" customWidth="1"/>
    <col min="5" max="6" width="10" customWidth="1"/>
    <col min="7" max="7" width="14" customWidth="1"/>
  </cols>
  <sheetData>
    <row r="1" spans="1:7" x14ac:dyDescent="0.3">
      <c r="A1" s="7" t="s">
        <v>47</v>
      </c>
      <c r="B1" s="7" t="s">
        <v>29</v>
      </c>
      <c r="C1" s="7" t="s">
        <v>48</v>
      </c>
      <c r="D1" s="7" t="s">
        <v>49</v>
      </c>
      <c r="E1" s="7" t="s">
        <v>50</v>
      </c>
      <c r="F1" s="7" t="s">
        <v>51</v>
      </c>
      <c r="G1" s="7" t="s">
        <v>52</v>
      </c>
    </row>
    <row r="2" spans="1:7" x14ac:dyDescent="0.3">
      <c r="A2" s="8" t="s">
        <v>53</v>
      </c>
      <c r="B2" s="8" t="s">
        <v>124</v>
      </c>
      <c r="C2" s="8" t="s">
        <v>54</v>
      </c>
      <c r="D2" s="8" t="s">
        <v>55</v>
      </c>
      <c r="E2" s="12">
        <v>341.23200000000003</v>
      </c>
      <c r="F2" s="12" t="s">
        <v>112</v>
      </c>
      <c r="G2" s="9">
        <v>46278</v>
      </c>
    </row>
    <row r="3" spans="1:7" x14ac:dyDescent="0.3">
      <c r="A3" s="8" t="s">
        <v>56</v>
      </c>
      <c r="B3" s="8" t="s">
        <v>33</v>
      </c>
      <c r="C3" s="8" t="s">
        <v>54</v>
      </c>
      <c r="D3" s="8" t="s">
        <v>57</v>
      </c>
      <c r="E3" s="12">
        <v>341.69</v>
      </c>
      <c r="F3" s="12">
        <v>341.69</v>
      </c>
      <c r="G3" s="9">
        <v>46254</v>
      </c>
    </row>
    <row r="4" spans="1:7" x14ac:dyDescent="0.3">
      <c r="A4" s="11" t="s">
        <v>46</v>
      </c>
    </row>
  </sheetData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LEIA-ME</vt:lpstr>
      <vt:lpstr>CRONOGRAMA</vt:lpstr>
      <vt:lpstr>MARCOS</vt:lpstr>
      <vt:lpstr>FRENTES</vt:lpstr>
      <vt:lpstr>Lista de Restrições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Tarcisio Carlos Requena Vieira</cp:lastModifiedBy>
  <dcterms:created xsi:type="dcterms:W3CDTF">2026-07-19T18:14:50Z</dcterms:created>
  <dcterms:modified xsi:type="dcterms:W3CDTF">2026-08-09T23:01:30Z</dcterms:modified>
</cp:coreProperties>
</file>